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Z:\WDSynkData\Forsk\SIRen\WP4\Processen\"/>
    </mc:Choice>
  </mc:AlternateContent>
  <xr:revisionPtr revIDLastSave="0" documentId="13_ncr:1_{6B3CE73A-010D-4EA9-818E-C3895A006F9E}" xr6:coauthVersionLast="46" xr6:coauthVersionMax="46" xr10:uidLastSave="{00000000-0000-0000-0000-000000000000}"/>
  <bookViews>
    <workbookView xWindow="28680" yWindow="-120" windowWidth="29040" windowHeight="15990" xr2:uid="{00000000-000D-0000-FFFF-FFFF00000000}"/>
  </bookViews>
  <sheets>
    <sheet name="1. Introduktion" sheetId="4" r:id="rId1"/>
    <sheet name="2. Enkel" sheetId="5" r:id="rId2"/>
    <sheet name="3. Översikt" sheetId="7" r:id="rId3"/>
    <sheet name="4. Detaljerat ark" sheetId="1" r:id="rId4"/>
    <sheet name="5. Listor" sheetId="6" r:id="rId5"/>
    <sheet name="6. Checklista" sheetId="8" r:id="rId6"/>
    <sheet name="Att göra" sheetId="13" state="hidden" r:id="rId7"/>
    <sheet name="7. Diagram" sheetId="9" r:id="rId8"/>
    <sheet name="Bakgrundstata" sheetId="12" state="hidden" r:id="rId9"/>
  </sheets>
  <definedNames>
    <definedName name="_xlnm._FilterDatabase" localSheetId="5" hidden="1">'6. Checklista'!$D$8:$H$362</definedName>
    <definedName name="_xlnm._FilterDatabase" localSheetId="8" hidden="1">Bakgrundstata!$D$10:$H$364</definedName>
    <definedName name="Akustik">'5. Listor'!$B$7</definedName>
    <definedName name="Analys_av_behov">'5. Listor'!$D$7</definedName>
    <definedName name="Analys_innemiljö">'5. Listor'!$C$7</definedName>
    <definedName name="Arbetsmiljö">'5. Listor'!$E$7</definedName>
    <definedName name="Avfallshantering">'5. Listor'!$F$7</definedName>
    <definedName name="Certifiering_Miljö_Energi">'5. Listor'!$I$7</definedName>
    <definedName name="Checklista_för_SIRens_Ramverk_för_hållbar_renovering" localSheetId="8">Bakgrundstata!$D$5</definedName>
    <definedName name="Checklista_för_SIRens_Ramverk_för_hållbar_renovering">'6. Checklista'!$D$1</definedName>
    <definedName name="Diagram">'7. Diagram'!$A$1</definedName>
    <definedName name="Ekonomisk_strategi">'5. Listor'!$K$7</definedName>
    <definedName name="Energiverifiering">'5. Listor'!$L$7</definedName>
    <definedName name="Forskningsprojekt">'5. Listor'!$O$7</definedName>
    <definedName name="Fuktsäkerhet">'5. Listor'!$P$7</definedName>
    <definedName name="Förvaltning">'5. Listor'!$N$7</definedName>
    <definedName name="Inventering__Arkitektur">'5. Listor'!$S$7</definedName>
    <definedName name="Inventering__Kultur">'5. Listor'!$R$7</definedName>
    <definedName name="Inventering_Energi">'5. Listor'!$T$7</definedName>
    <definedName name="Inventering_Innemiljö" localSheetId="2">'5. Listor'!$C$7</definedName>
    <definedName name="Inventering_Innemiljö" localSheetId="8">#REF!</definedName>
    <definedName name="Inventering_Innemiljö">#REF!</definedName>
    <definedName name="Inventering_kulturella_värden" localSheetId="2">#REF!</definedName>
    <definedName name="Inventering_kulturella_värden" localSheetId="8">#REF!</definedName>
    <definedName name="Inventering_kulturella_värden">#REF!</definedName>
    <definedName name="Jämföra_scenarier_t_ex_med_multikriterieanalys.">'5. Listor'!$V$7</definedName>
    <definedName name="LCA">'5. Listor'!$B$18</definedName>
    <definedName name="LCC">'5. Listor'!$C$18</definedName>
    <definedName name="Lufttäthet">'5. Listor'!$D$18</definedName>
    <definedName name="Miljö_och_fuktanalys">'5. Listor'!$F$18</definedName>
    <definedName name="Miljö_och_fuktinventering">'5. Listor'!$F$18</definedName>
    <definedName name="Myndighetkrav">'5. Listor'!$G$18</definedName>
    <definedName name="Policy_Brukardialog_och_Kommunikation">'5. Listor'!$K$18</definedName>
    <definedName name="Policy_Miljö">'5. Listor'!$I$18</definedName>
    <definedName name="Policy_Social">'5. Listor'!$M$18</definedName>
    <definedName name="Policy_Vision_Mål">'5. Listor'!$L$18</definedName>
    <definedName name="Rätt_att_bo_kvar">'5. Listor'!$K$23</definedName>
    <definedName name="Social_Inventering">'5. Listor'!$O$18</definedName>
    <definedName name="Tillgänglighet">'5. Listor'!$Q$18</definedName>
    <definedName name="_xlnm.Print_Area" localSheetId="0">'1. Introduktion'!$C$4:$AF$27</definedName>
    <definedName name="_xlnm.Print_Area" localSheetId="1">'2. Enkel'!$C$4:$L$12</definedName>
    <definedName name="_xlnm.Print_Area" localSheetId="2">'3. Översikt'!$C$2:$L$10</definedName>
    <definedName name="_xlnm.Print_Area" localSheetId="3">'4. Detaljerat ark'!$C$3:$L$60</definedName>
    <definedName name="_xlnm.Print_Area" localSheetId="5">'6. Checklista'!$C$1:$H$220</definedName>
    <definedName name="_xlnm.Print_Area" localSheetId="7">'7. Diagram'!$A$1:$AC$210</definedName>
    <definedName name="Utvärdering">'5. Listor'!$S$18</definedName>
    <definedName name="Z_0788A372_23CC_4272_8A2A_91105FE38362_.wvu.Cols" localSheetId="0" hidden="1">'1. Introduktion'!$C:$C,'1. Introduktion'!$E:$G,'1. Introduktion'!$J:$L,'1. Introduktion'!$Q:$S,'1. Introduktion'!$U:$W,'1. Introduktion'!$Z:$Z,'1. Introduktion'!$AE:$AE</definedName>
    <definedName name="Z_0788A372_23CC_4272_8A2A_91105FE38362_.wvu.PrintArea" localSheetId="0" hidden="1">'1. Introduktion'!$C$4:$AF$27</definedName>
    <definedName name="Z_0788A372_23CC_4272_8A2A_91105FE38362_.wvu.PrintArea" localSheetId="1" hidden="1">'2. Enkel'!$C$4:$L$12</definedName>
    <definedName name="Z_0788A372_23CC_4272_8A2A_91105FE38362_.wvu.PrintArea" localSheetId="2" hidden="1">'3. Översikt'!$C$2:$L$10</definedName>
    <definedName name="Z_0788A372_23CC_4272_8A2A_91105FE38362_.wvu.PrintArea" localSheetId="3" hidden="1">'4. Detaljerat ark'!$C$3:$L$60</definedName>
    <definedName name="Z_0788A372_23CC_4272_8A2A_91105FE38362_.wvu.Rows" localSheetId="0" hidden="1">'1. Introduktion'!$1:$2,'1. Introduktion'!$6:$29</definedName>
    <definedName name="Z_F4E9FF1C_F89F_4384_8BA4_2150CDA094A6_.wvu.Cols" localSheetId="0" hidden="1">'1. Introduktion'!$C:$C,'1. Introduktion'!$E:$G,'1. Introduktion'!$J:$L,'1. Introduktion'!$Q:$S,'1. Introduktion'!$U:$W,'1. Introduktion'!$Z:$Z,'1. Introduktion'!$AE:$AE</definedName>
    <definedName name="Z_F4E9FF1C_F89F_4384_8BA4_2150CDA094A6_.wvu.PrintArea" localSheetId="0" hidden="1">'1. Introduktion'!$C$4:$AF$27</definedName>
    <definedName name="Z_F4E9FF1C_F89F_4384_8BA4_2150CDA094A6_.wvu.PrintArea" localSheetId="1" hidden="1">'2. Enkel'!$C$4:$L$12</definedName>
    <definedName name="Z_F4E9FF1C_F89F_4384_8BA4_2150CDA094A6_.wvu.PrintArea" localSheetId="2" hidden="1">'3. Översikt'!$C$2:$L$10</definedName>
    <definedName name="Z_F4E9FF1C_F89F_4384_8BA4_2150CDA094A6_.wvu.PrintArea" localSheetId="3" hidden="1">'4. Detaljerat ark'!$C$3:$L$60</definedName>
    <definedName name="Z_F4E9FF1C_F89F_4384_8BA4_2150CDA094A6_.wvu.Rows" localSheetId="0" hidden="1">'1. Introduktion'!$1:$2,'1. Introduktion'!$6:$29</definedName>
    <definedName name="Övergripande_renoveringsinformation">'5. Listor'!$U$18</definedName>
  </definedNames>
  <calcPr calcId="191029"/>
  <customWorkbookViews>
    <customWorkbookView name="Bas" guid="{0788A372-23CC-4272-8A2A-91105FE38362}" maximized="1" xWindow="-8" yWindow="-8" windowWidth="1936" windowHeight="1066" activeSheetId="1"/>
    <customWorkbookView name="Max" guid="{F4E9FF1C-F89F-4384-8BA4-2150CDA094A6}" maximized="1" xWindow="-8" yWindow="-8" windowWidth="1936" windowHeight="106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12" l="1"/>
  <c r="C14" i="12"/>
  <c r="C16" i="12"/>
  <c r="C18" i="12"/>
  <c r="C20" i="12"/>
  <c r="C22" i="12"/>
  <c r="C24" i="12"/>
  <c r="C26" i="12"/>
  <c r="C28" i="12"/>
  <c r="C30" i="12"/>
  <c r="C35" i="12"/>
  <c r="C37" i="12"/>
  <c r="C39" i="12"/>
  <c r="C41" i="12"/>
  <c r="C43" i="12"/>
  <c r="C45" i="12"/>
  <c r="C47" i="12"/>
  <c r="C49" i="12"/>
  <c r="C51" i="12"/>
  <c r="C53" i="12"/>
  <c r="C55" i="12"/>
  <c r="C57" i="12"/>
  <c r="C59" i="12"/>
  <c r="C61" i="12"/>
  <c r="C63" i="12"/>
  <c r="C65" i="12"/>
  <c r="C67" i="12"/>
  <c r="C69" i="12"/>
  <c r="C71" i="12"/>
  <c r="C73" i="12"/>
  <c r="C75" i="12"/>
  <c r="C77" i="12"/>
  <c r="C79" i="12"/>
  <c r="C81" i="12"/>
  <c r="C83" i="12"/>
  <c r="C84" i="12"/>
  <c r="D84" i="12"/>
  <c r="E84" i="12"/>
  <c r="H225" i="12"/>
  <c r="G225" i="12"/>
  <c r="F225" i="12"/>
  <c r="E225" i="12"/>
  <c r="D225" i="12"/>
  <c r="C225" i="12"/>
  <c r="H224" i="12"/>
  <c r="G224" i="12"/>
  <c r="F224" i="12"/>
  <c r="E224" i="12"/>
  <c r="D224" i="12"/>
  <c r="C224" i="12"/>
  <c r="H223" i="12"/>
  <c r="G223" i="12"/>
  <c r="F223" i="12"/>
  <c r="E223" i="12"/>
  <c r="D223" i="12"/>
  <c r="C223" i="12"/>
  <c r="H222" i="12"/>
  <c r="G222" i="12"/>
  <c r="F222" i="12"/>
  <c r="E222" i="12"/>
  <c r="D222" i="12"/>
  <c r="C222" i="12"/>
  <c r="H221" i="12"/>
  <c r="G221" i="12"/>
  <c r="F221" i="12"/>
  <c r="E221" i="12"/>
  <c r="D221" i="12"/>
  <c r="C221" i="12"/>
  <c r="H220" i="12"/>
  <c r="G220" i="12"/>
  <c r="F220" i="12"/>
  <c r="E220" i="12"/>
  <c r="D220" i="12"/>
  <c r="C220" i="12"/>
  <c r="H219" i="12"/>
  <c r="G219" i="12"/>
  <c r="F219" i="12"/>
  <c r="E219" i="12"/>
  <c r="D219" i="12"/>
  <c r="C219" i="12"/>
  <c r="H218" i="12"/>
  <c r="G218" i="12"/>
  <c r="F218" i="12"/>
  <c r="E218" i="12"/>
  <c r="D218" i="12"/>
  <c r="C218" i="12"/>
  <c r="H217" i="12"/>
  <c r="G217" i="12"/>
  <c r="F217" i="12"/>
  <c r="E217" i="12"/>
  <c r="D217" i="12"/>
  <c r="C217" i="12"/>
  <c r="H216" i="12"/>
  <c r="G216" i="12"/>
  <c r="F216" i="12"/>
  <c r="E216" i="12"/>
  <c r="D216" i="12"/>
  <c r="C216" i="12"/>
  <c r="H215" i="12"/>
  <c r="G215" i="12"/>
  <c r="F215" i="12"/>
  <c r="E215" i="12"/>
  <c r="D215" i="12"/>
  <c r="C215" i="12"/>
  <c r="H214" i="12"/>
  <c r="G214" i="12"/>
  <c r="F214" i="12"/>
  <c r="E214" i="12"/>
  <c r="D214" i="12"/>
  <c r="C214" i="12"/>
  <c r="H213" i="12"/>
  <c r="G213" i="12"/>
  <c r="F213" i="12"/>
  <c r="E213" i="12"/>
  <c r="D213" i="12"/>
  <c r="C213" i="12"/>
  <c r="H212" i="12"/>
  <c r="G212" i="12"/>
  <c r="F212" i="12"/>
  <c r="E212" i="12"/>
  <c r="D212" i="12"/>
  <c r="C212" i="12"/>
  <c r="H211" i="12"/>
  <c r="G211" i="12"/>
  <c r="F211" i="12"/>
  <c r="E211" i="12"/>
  <c r="D211" i="12"/>
  <c r="C211" i="12"/>
  <c r="H210" i="12"/>
  <c r="G210" i="12"/>
  <c r="F210" i="12"/>
  <c r="E210" i="12"/>
  <c r="D210" i="12"/>
  <c r="C210" i="12"/>
  <c r="H209" i="12"/>
  <c r="G209" i="12"/>
  <c r="F209" i="12"/>
  <c r="E209" i="12"/>
  <c r="D209" i="12"/>
  <c r="C209" i="12"/>
  <c r="H208" i="12"/>
  <c r="G208" i="12"/>
  <c r="F208" i="12"/>
  <c r="E208" i="12"/>
  <c r="D208" i="12"/>
  <c r="C208" i="12"/>
  <c r="H207" i="12"/>
  <c r="G207" i="12"/>
  <c r="F207" i="12"/>
  <c r="E207" i="12"/>
  <c r="D207" i="12"/>
  <c r="C207" i="12"/>
  <c r="H206" i="12"/>
  <c r="G206" i="12"/>
  <c r="F206" i="12"/>
  <c r="E206" i="12"/>
  <c r="D206" i="12"/>
  <c r="C206" i="12"/>
  <c r="H205" i="12"/>
  <c r="G205" i="12"/>
  <c r="F205" i="12"/>
  <c r="E205" i="12"/>
  <c r="D205" i="12"/>
  <c r="C205" i="12"/>
  <c r="H204" i="12"/>
  <c r="G204" i="12"/>
  <c r="F204" i="12"/>
  <c r="E204" i="12"/>
  <c r="D204" i="12"/>
  <c r="C204" i="12"/>
  <c r="H203" i="12"/>
  <c r="G203" i="12"/>
  <c r="F203" i="12"/>
  <c r="E203" i="12"/>
  <c r="D203" i="12"/>
  <c r="C203" i="12"/>
  <c r="H202" i="12"/>
  <c r="G202" i="12"/>
  <c r="F202" i="12"/>
  <c r="E202" i="12"/>
  <c r="D202" i="12"/>
  <c r="C202" i="12"/>
  <c r="H201" i="12"/>
  <c r="G201" i="12"/>
  <c r="F201" i="12"/>
  <c r="E201" i="12"/>
  <c r="D201" i="12"/>
  <c r="C201" i="12"/>
  <c r="H200" i="12"/>
  <c r="G200" i="12"/>
  <c r="F200" i="12"/>
  <c r="E200" i="12"/>
  <c r="D200" i="12"/>
  <c r="C200" i="12"/>
  <c r="H199" i="12"/>
  <c r="G199" i="12"/>
  <c r="F199" i="12"/>
  <c r="E199" i="12"/>
  <c r="D199" i="12"/>
  <c r="C199" i="12"/>
  <c r="H198" i="12"/>
  <c r="G198" i="12"/>
  <c r="F198" i="12"/>
  <c r="E198" i="12"/>
  <c r="D198" i="12"/>
  <c r="C198" i="12"/>
  <c r="H197" i="12"/>
  <c r="G197" i="12"/>
  <c r="F197" i="12"/>
  <c r="E197" i="12"/>
  <c r="D197" i="12"/>
  <c r="C197" i="12"/>
  <c r="H196" i="12"/>
  <c r="G196" i="12"/>
  <c r="F196" i="12"/>
  <c r="E196" i="12"/>
  <c r="D196" i="12"/>
  <c r="C196" i="12"/>
  <c r="H195" i="12"/>
  <c r="G195" i="12"/>
  <c r="F195" i="12"/>
  <c r="E195" i="12"/>
  <c r="D195" i="12"/>
  <c r="C195" i="12"/>
  <c r="H194" i="12"/>
  <c r="G194" i="12"/>
  <c r="F194" i="12"/>
  <c r="E194" i="12"/>
  <c r="D194" i="12"/>
  <c r="C194" i="12"/>
  <c r="H193" i="12"/>
  <c r="G193" i="12"/>
  <c r="F193" i="12"/>
  <c r="E193" i="12"/>
  <c r="D193" i="12"/>
  <c r="C193" i="12"/>
  <c r="H192" i="12"/>
  <c r="G192" i="12"/>
  <c r="F192" i="12"/>
  <c r="E192" i="12"/>
  <c r="D192" i="12"/>
  <c r="C192" i="12"/>
  <c r="H191" i="12"/>
  <c r="G191" i="12"/>
  <c r="F191" i="12"/>
  <c r="E191" i="12"/>
  <c r="D191" i="12"/>
  <c r="C191" i="12"/>
  <c r="H190" i="12"/>
  <c r="G190" i="12"/>
  <c r="F190" i="12"/>
  <c r="E190" i="12"/>
  <c r="D190" i="12"/>
  <c r="C190" i="12"/>
  <c r="H189" i="12"/>
  <c r="G189" i="12"/>
  <c r="F189" i="12"/>
  <c r="E189" i="12"/>
  <c r="D189" i="12"/>
  <c r="C189" i="12"/>
  <c r="H188" i="12"/>
  <c r="G188" i="12"/>
  <c r="F188" i="12"/>
  <c r="E188" i="12"/>
  <c r="D188" i="12"/>
  <c r="C188" i="12"/>
  <c r="H187" i="12"/>
  <c r="G187" i="12"/>
  <c r="F187" i="12"/>
  <c r="E187" i="12"/>
  <c r="D187" i="12"/>
  <c r="C187" i="12"/>
  <c r="H186" i="12"/>
  <c r="G186" i="12"/>
  <c r="F186" i="12"/>
  <c r="E186" i="12"/>
  <c r="D186" i="12"/>
  <c r="C186" i="12"/>
  <c r="H185" i="12"/>
  <c r="G185" i="12"/>
  <c r="F185" i="12"/>
  <c r="E185" i="12"/>
  <c r="D185" i="12"/>
  <c r="C185" i="12"/>
  <c r="H184" i="12"/>
  <c r="G184" i="12"/>
  <c r="F184" i="12"/>
  <c r="E184" i="12"/>
  <c r="D184" i="12"/>
  <c r="C184" i="12"/>
  <c r="H183" i="12"/>
  <c r="G183" i="12"/>
  <c r="F183" i="12"/>
  <c r="E183" i="12"/>
  <c r="D183" i="12"/>
  <c r="C183" i="12"/>
  <c r="H182" i="12"/>
  <c r="G182" i="12"/>
  <c r="F182" i="12"/>
  <c r="E182" i="12"/>
  <c r="D182" i="12"/>
  <c r="C182" i="12"/>
  <c r="H181" i="12"/>
  <c r="G181" i="12"/>
  <c r="F181" i="12"/>
  <c r="E181" i="12"/>
  <c r="D181" i="12"/>
  <c r="C181" i="12"/>
  <c r="H180" i="12"/>
  <c r="G180" i="12"/>
  <c r="F180" i="12"/>
  <c r="E180" i="12"/>
  <c r="D180" i="12"/>
  <c r="C180" i="12"/>
  <c r="H179" i="12"/>
  <c r="G179" i="12"/>
  <c r="F179" i="12"/>
  <c r="E179" i="12"/>
  <c r="D179" i="12"/>
  <c r="C179" i="12"/>
  <c r="H178" i="12"/>
  <c r="G178" i="12"/>
  <c r="F178" i="12"/>
  <c r="E178" i="12"/>
  <c r="D178" i="12"/>
  <c r="C178" i="12"/>
  <c r="H177" i="12"/>
  <c r="G177" i="12"/>
  <c r="F177" i="12"/>
  <c r="E177" i="12"/>
  <c r="D177" i="12"/>
  <c r="C177" i="12"/>
  <c r="H176" i="12"/>
  <c r="G176" i="12"/>
  <c r="F176" i="12"/>
  <c r="E176" i="12"/>
  <c r="D176" i="12"/>
  <c r="C176" i="12"/>
  <c r="H175" i="12"/>
  <c r="G175" i="12"/>
  <c r="F175" i="12"/>
  <c r="E175" i="12"/>
  <c r="D175" i="12"/>
  <c r="C175" i="12"/>
  <c r="H174" i="12"/>
  <c r="G174" i="12"/>
  <c r="F174" i="12"/>
  <c r="E174" i="12"/>
  <c r="D174" i="12"/>
  <c r="C174" i="12"/>
  <c r="H173" i="12"/>
  <c r="G173" i="12"/>
  <c r="F173" i="12"/>
  <c r="E173" i="12"/>
  <c r="D173" i="12"/>
  <c r="C173" i="12"/>
  <c r="H172" i="12"/>
  <c r="G172" i="12"/>
  <c r="F172" i="12"/>
  <c r="E172" i="12"/>
  <c r="D172" i="12"/>
  <c r="C172" i="12"/>
  <c r="H171" i="12"/>
  <c r="G171" i="12"/>
  <c r="F171" i="12"/>
  <c r="E171" i="12"/>
  <c r="D171" i="12"/>
  <c r="C171" i="12"/>
  <c r="H170" i="12"/>
  <c r="G170" i="12"/>
  <c r="F170" i="12"/>
  <c r="E170" i="12"/>
  <c r="D170" i="12"/>
  <c r="C170" i="12"/>
  <c r="H169" i="12"/>
  <c r="G169" i="12"/>
  <c r="F169" i="12"/>
  <c r="E169" i="12"/>
  <c r="D169" i="12"/>
  <c r="C169" i="12"/>
  <c r="H168" i="12"/>
  <c r="G168" i="12"/>
  <c r="F168" i="12"/>
  <c r="E168" i="12"/>
  <c r="D168" i="12"/>
  <c r="C168" i="12"/>
  <c r="H167" i="12"/>
  <c r="G167" i="12"/>
  <c r="F167" i="12"/>
  <c r="E167" i="12"/>
  <c r="D167" i="12"/>
  <c r="C167" i="12"/>
  <c r="H166" i="12"/>
  <c r="G166" i="12"/>
  <c r="F166" i="12"/>
  <c r="E166" i="12"/>
  <c r="D166" i="12"/>
  <c r="C166" i="12"/>
  <c r="H165" i="12"/>
  <c r="G165" i="12"/>
  <c r="F165" i="12"/>
  <c r="E165" i="12"/>
  <c r="D165" i="12"/>
  <c r="C165" i="12"/>
  <c r="H164" i="12"/>
  <c r="G164" i="12"/>
  <c r="F164" i="12"/>
  <c r="E164" i="12"/>
  <c r="D164" i="12"/>
  <c r="C164" i="12"/>
  <c r="H163" i="12"/>
  <c r="G163" i="12"/>
  <c r="F163" i="12"/>
  <c r="E163" i="12"/>
  <c r="D163" i="12"/>
  <c r="C163" i="12"/>
  <c r="H162" i="12"/>
  <c r="G162" i="12"/>
  <c r="F162" i="12"/>
  <c r="E162" i="12"/>
  <c r="D162" i="12"/>
  <c r="C162" i="12"/>
  <c r="H161" i="12"/>
  <c r="G161" i="12"/>
  <c r="F161" i="12"/>
  <c r="E161" i="12"/>
  <c r="D161" i="12"/>
  <c r="C161" i="12"/>
  <c r="H160" i="12"/>
  <c r="G160" i="12"/>
  <c r="F160" i="12"/>
  <c r="E160" i="12"/>
  <c r="D160" i="12"/>
  <c r="C160" i="12"/>
  <c r="H159" i="12"/>
  <c r="G159" i="12"/>
  <c r="F159" i="12"/>
  <c r="E159" i="12"/>
  <c r="D159" i="12"/>
  <c r="C159" i="12"/>
  <c r="H158" i="12"/>
  <c r="G158" i="12"/>
  <c r="F158" i="12"/>
  <c r="E158" i="12"/>
  <c r="D158" i="12"/>
  <c r="C158" i="12"/>
  <c r="H157" i="12"/>
  <c r="G157" i="12"/>
  <c r="F157" i="12"/>
  <c r="E157" i="12"/>
  <c r="D157" i="12"/>
  <c r="C157" i="12"/>
  <c r="H156" i="12"/>
  <c r="G156" i="12"/>
  <c r="F156" i="12"/>
  <c r="E156" i="12"/>
  <c r="D156" i="12"/>
  <c r="C156" i="12"/>
  <c r="H155" i="12"/>
  <c r="G155" i="12"/>
  <c r="F155" i="12"/>
  <c r="E155" i="12"/>
  <c r="D155" i="12"/>
  <c r="C155" i="12"/>
  <c r="H154" i="12"/>
  <c r="G154" i="12"/>
  <c r="F154" i="12"/>
  <c r="E154" i="12"/>
  <c r="D154" i="12"/>
  <c r="C154" i="12"/>
  <c r="H153" i="12"/>
  <c r="G153" i="12"/>
  <c r="F153" i="12"/>
  <c r="E153" i="12"/>
  <c r="D153" i="12"/>
  <c r="C153" i="12"/>
  <c r="H152" i="12"/>
  <c r="G152" i="12"/>
  <c r="F152" i="12"/>
  <c r="E152" i="12"/>
  <c r="D152" i="12"/>
  <c r="C152" i="12"/>
  <c r="H151" i="12"/>
  <c r="G151" i="12"/>
  <c r="F151" i="12"/>
  <c r="E151" i="12"/>
  <c r="D151" i="12"/>
  <c r="C151" i="12"/>
  <c r="H150" i="12"/>
  <c r="G150" i="12"/>
  <c r="F150" i="12"/>
  <c r="E150" i="12"/>
  <c r="D150" i="12"/>
  <c r="C150" i="12"/>
  <c r="H149" i="12"/>
  <c r="G149" i="12"/>
  <c r="F149" i="12"/>
  <c r="E149" i="12"/>
  <c r="D149" i="12"/>
  <c r="C149" i="12"/>
  <c r="H148" i="12"/>
  <c r="G148" i="12"/>
  <c r="F148" i="12"/>
  <c r="E148" i="12"/>
  <c r="D148" i="12"/>
  <c r="C148" i="12"/>
  <c r="H147" i="12"/>
  <c r="G147" i="12"/>
  <c r="F147" i="12"/>
  <c r="E147" i="12"/>
  <c r="D147" i="12"/>
  <c r="C147" i="12"/>
  <c r="H146" i="12"/>
  <c r="G146" i="12"/>
  <c r="F146" i="12"/>
  <c r="E146" i="12"/>
  <c r="D146" i="12"/>
  <c r="C146" i="12"/>
  <c r="H145" i="12"/>
  <c r="G145" i="12"/>
  <c r="F145" i="12"/>
  <c r="E145" i="12"/>
  <c r="D145" i="12"/>
  <c r="C145" i="12"/>
  <c r="H144" i="12"/>
  <c r="G144" i="12"/>
  <c r="F144" i="12"/>
  <c r="E144" i="12"/>
  <c r="D144" i="12"/>
  <c r="C144" i="12"/>
  <c r="H143" i="12"/>
  <c r="G143" i="12"/>
  <c r="F143" i="12"/>
  <c r="E143" i="12"/>
  <c r="D143" i="12"/>
  <c r="C143" i="12"/>
  <c r="H142" i="12"/>
  <c r="G142" i="12"/>
  <c r="F142" i="12"/>
  <c r="E142" i="12"/>
  <c r="D142" i="12"/>
  <c r="C142" i="12"/>
  <c r="H141" i="12"/>
  <c r="G141" i="12"/>
  <c r="F141" i="12"/>
  <c r="E141" i="12"/>
  <c r="D141" i="12"/>
  <c r="C141" i="12"/>
  <c r="H140" i="12"/>
  <c r="G140" i="12"/>
  <c r="F140" i="12"/>
  <c r="E140" i="12"/>
  <c r="D140" i="12"/>
  <c r="C140" i="12"/>
  <c r="H139" i="12"/>
  <c r="G139" i="12"/>
  <c r="F139" i="12"/>
  <c r="E139" i="12"/>
  <c r="D139" i="12"/>
  <c r="C139" i="12"/>
  <c r="H138" i="12"/>
  <c r="G138" i="12"/>
  <c r="F138" i="12"/>
  <c r="E138" i="12"/>
  <c r="D138" i="12"/>
  <c r="C138" i="12"/>
  <c r="H137" i="12"/>
  <c r="G137" i="12"/>
  <c r="F137" i="12"/>
  <c r="E137" i="12"/>
  <c r="D137" i="12"/>
  <c r="C137" i="12"/>
  <c r="H136" i="12"/>
  <c r="G136" i="12"/>
  <c r="F136" i="12"/>
  <c r="E136" i="12"/>
  <c r="D136" i="12"/>
  <c r="C136" i="12"/>
  <c r="H135" i="12"/>
  <c r="G135" i="12"/>
  <c r="F135" i="12"/>
  <c r="E135" i="12"/>
  <c r="D135" i="12"/>
  <c r="C135" i="12"/>
  <c r="H134" i="12"/>
  <c r="G134" i="12"/>
  <c r="F134" i="12"/>
  <c r="E134" i="12"/>
  <c r="D134" i="12"/>
  <c r="C134" i="12"/>
  <c r="H133" i="12"/>
  <c r="G133" i="12"/>
  <c r="F133" i="12"/>
  <c r="E133" i="12"/>
  <c r="D133" i="12"/>
  <c r="C133" i="12"/>
  <c r="H132" i="12"/>
  <c r="G132" i="12"/>
  <c r="F132" i="12"/>
  <c r="E132" i="12"/>
  <c r="D132" i="12"/>
  <c r="C132" i="12"/>
  <c r="H131" i="12"/>
  <c r="G131" i="12"/>
  <c r="F131" i="12"/>
  <c r="E131" i="12"/>
  <c r="D131" i="12"/>
  <c r="C131" i="12"/>
  <c r="H130" i="12"/>
  <c r="G130" i="12"/>
  <c r="F130" i="12"/>
  <c r="E130" i="12"/>
  <c r="D130" i="12"/>
  <c r="C130" i="12"/>
  <c r="H129" i="12"/>
  <c r="G129" i="12"/>
  <c r="F129" i="12"/>
  <c r="E129" i="12"/>
  <c r="D129" i="12"/>
  <c r="C129" i="12"/>
  <c r="H128" i="12"/>
  <c r="G128" i="12"/>
  <c r="F128" i="12"/>
  <c r="E128" i="12"/>
  <c r="D128" i="12"/>
  <c r="C128" i="12"/>
  <c r="H127" i="12"/>
  <c r="G127" i="12"/>
  <c r="F127" i="12"/>
  <c r="E127" i="12"/>
  <c r="D127" i="12"/>
  <c r="C127" i="12"/>
  <c r="H126" i="12"/>
  <c r="G126" i="12"/>
  <c r="F126" i="12"/>
  <c r="E126" i="12"/>
  <c r="D126" i="12"/>
  <c r="C126" i="12"/>
  <c r="H125" i="12"/>
  <c r="G125" i="12"/>
  <c r="F125" i="12"/>
  <c r="E125" i="12"/>
  <c r="D125" i="12"/>
  <c r="C125" i="12"/>
  <c r="H124" i="12"/>
  <c r="G124" i="12"/>
  <c r="F124" i="12"/>
  <c r="E124" i="12"/>
  <c r="D124" i="12"/>
  <c r="C124" i="12"/>
  <c r="H123" i="12"/>
  <c r="G123" i="12"/>
  <c r="F123" i="12"/>
  <c r="E123" i="12"/>
  <c r="D123" i="12"/>
  <c r="C123" i="12"/>
  <c r="H122" i="12"/>
  <c r="G122" i="12"/>
  <c r="F122" i="12"/>
  <c r="E122" i="12"/>
  <c r="D122" i="12"/>
  <c r="C122" i="12"/>
  <c r="H121" i="12"/>
  <c r="G121" i="12"/>
  <c r="F121" i="12"/>
  <c r="E121" i="12"/>
  <c r="D121" i="12"/>
  <c r="C121" i="12"/>
  <c r="H120" i="12"/>
  <c r="G120" i="12"/>
  <c r="F120" i="12"/>
  <c r="E120" i="12"/>
  <c r="D120" i="12"/>
  <c r="C120" i="12"/>
  <c r="H119" i="12"/>
  <c r="G119" i="12"/>
  <c r="F119" i="12"/>
  <c r="E119" i="12"/>
  <c r="D119" i="12"/>
  <c r="C119" i="12"/>
  <c r="H118" i="12"/>
  <c r="G118" i="12"/>
  <c r="F118" i="12"/>
  <c r="E118" i="12"/>
  <c r="D118" i="12"/>
  <c r="C118" i="12"/>
  <c r="H117" i="12"/>
  <c r="G117" i="12"/>
  <c r="F117" i="12"/>
  <c r="E117" i="12"/>
  <c r="D117" i="12"/>
  <c r="C117" i="12"/>
  <c r="H116" i="12"/>
  <c r="G116" i="12"/>
  <c r="F116" i="12"/>
  <c r="E116" i="12"/>
  <c r="D116" i="12"/>
  <c r="C116" i="12"/>
  <c r="H115" i="12"/>
  <c r="G115" i="12"/>
  <c r="F115" i="12"/>
  <c r="E115" i="12"/>
  <c r="D115" i="12"/>
  <c r="C115" i="12"/>
  <c r="H114" i="12"/>
  <c r="G114" i="12"/>
  <c r="F114" i="12"/>
  <c r="E114" i="12"/>
  <c r="D114" i="12"/>
  <c r="C114" i="12"/>
  <c r="H113" i="12"/>
  <c r="G113" i="12"/>
  <c r="F113" i="12"/>
  <c r="E113" i="12"/>
  <c r="D113" i="12"/>
  <c r="C113" i="12"/>
  <c r="H112" i="12"/>
  <c r="G112" i="12"/>
  <c r="F112" i="12"/>
  <c r="E112" i="12"/>
  <c r="D112" i="12"/>
  <c r="C112" i="12"/>
  <c r="H111" i="12"/>
  <c r="G111" i="12"/>
  <c r="F111" i="12"/>
  <c r="E111" i="12"/>
  <c r="D111" i="12"/>
  <c r="C111" i="12"/>
  <c r="H110" i="12"/>
  <c r="G110" i="12"/>
  <c r="F110" i="12"/>
  <c r="E110" i="12"/>
  <c r="D110" i="12"/>
  <c r="C110" i="12"/>
  <c r="H109" i="12"/>
  <c r="G109" i="12"/>
  <c r="F109" i="12"/>
  <c r="E109" i="12"/>
  <c r="D109" i="12"/>
  <c r="C109" i="12"/>
  <c r="H108" i="12"/>
  <c r="G108" i="12"/>
  <c r="F108" i="12"/>
  <c r="E108" i="12"/>
  <c r="D108" i="12"/>
  <c r="C108" i="12"/>
  <c r="H107" i="12"/>
  <c r="G107" i="12"/>
  <c r="F107" i="12"/>
  <c r="E107" i="12"/>
  <c r="D107" i="12"/>
  <c r="C107" i="12"/>
  <c r="H106" i="12"/>
  <c r="G106" i="12"/>
  <c r="F106" i="12"/>
  <c r="E106" i="12"/>
  <c r="D106" i="12"/>
  <c r="C106" i="12"/>
  <c r="H105" i="12"/>
  <c r="G105" i="12"/>
  <c r="F105" i="12"/>
  <c r="E105" i="12"/>
  <c r="D105" i="12"/>
  <c r="C105" i="12"/>
  <c r="H104" i="12"/>
  <c r="G104" i="12"/>
  <c r="F104" i="12"/>
  <c r="E104" i="12"/>
  <c r="D104" i="12"/>
  <c r="C104" i="12"/>
  <c r="H103" i="12"/>
  <c r="G103" i="12"/>
  <c r="F103" i="12"/>
  <c r="E103" i="12"/>
  <c r="D103" i="12"/>
  <c r="C103" i="12"/>
  <c r="H102" i="12"/>
  <c r="G102" i="12"/>
  <c r="F102" i="12"/>
  <c r="E102" i="12"/>
  <c r="D102" i="12"/>
  <c r="C102" i="12"/>
  <c r="H101" i="12"/>
  <c r="G101" i="12"/>
  <c r="F101" i="12"/>
  <c r="E101" i="12"/>
  <c r="D101" i="12"/>
  <c r="C101" i="12"/>
  <c r="H100" i="12"/>
  <c r="G100" i="12"/>
  <c r="F100" i="12"/>
  <c r="E100" i="12"/>
  <c r="D100" i="12"/>
  <c r="C100" i="12"/>
  <c r="H99" i="12"/>
  <c r="G99" i="12"/>
  <c r="F99" i="12"/>
  <c r="E99" i="12"/>
  <c r="D99" i="12"/>
  <c r="C99" i="12"/>
  <c r="H98" i="12"/>
  <c r="G98" i="12"/>
  <c r="F98" i="12"/>
  <c r="E98" i="12"/>
  <c r="D98" i="12"/>
  <c r="C98" i="12"/>
  <c r="H97" i="12"/>
  <c r="G97" i="12"/>
  <c r="F97" i="12"/>
  <c r="E97" i="12"/>
  <c r="D97" i="12"/>
  <c r="C97" i="12"/>
  <c r="H96" i="12"/>
  <c r="G96" i="12"/>
  <c r="F96" i="12"/>
  <c r="E96" i="12"/>
  <c r="D96" i="12"/>
  <c r="C96" i="12"/>
  <c r="H95" i="12"/>
  <c r="G95" i="12"/>
  <c r="F95" i="12"/>
  <c r="E95" i="12"/>
  <c r="D95" i="12"/>
  <c r="C95" i="12"/>
  <c r="H94" i="12"/>
  <c r="G94" i="12"/>
  <c r="F94" i="12"/>
  <c r="E94" i="12"/>
  <c r="D94" i="12"/>
  <c r="C94" i="12"/>
  <c r="H93" i="12"/>
  <c r="G93" i="12"/>
  <c r="F93" i="12"/>
  <c r="E93" i="12"/>
  <c r="D93" i="12"/>
  <c r="C93" i="12"/>
  <c r="H92" i="12"/>
  <c r="G92" i="12"/>
  <c r="F92" i="12"/>
  <c r="E92" i="12"/>
  <c r="D92" i="12"/>
  <c r="C92" i="12"/>
  <c r="H91" i="12"/>
  <c r="G91" i="12"/>
  <c r="F91" i="12"/>
  <c r="E91" i="12"/>
  <c r="D91" i="12"/>
  <c r="C91" i="12"/>
  <c r="H90" i="12"/>
  <c r="G90" i="12"/>
  <c r="F90" i="12"/>
  <c r="E90" i="12"/>
  <c r="D90" i="12"/>
  <c r="C90" i="12"/>
  <c r="H89" i="12"/>
  <c r="G89" i="12"/>
  <c r="F89" i="12"/>
  <c r="E89" i="12"/>
  <c r="D89" i="12"/>
  <c r="C89" i="12"/>
  <c r="H88" i="12"/>
  <c r="G88" i="12"/>
  <c r="F88" i="12"/>
  <c r="E88" i="12"/>
  <c r="D88" i="12"/>
  <c r="C88" i="12"/>
  <c r="H87" i="12"/>
  <c r="G87" i="12"/>
  <c r="F87" i="12"/>
  <c r="E87" i="12"/>
  <c r="D87" i="12"/>
  <c r="C87" i="12"/>
  <c r="H86" i="12"/>
  <c r="G86" i="12"/>
  <c r="F86" i="12"/>
  <c r="E86" i="12"/>
  <c r="D86" i="12"/>
  <c r="C86" i="12"/>
  <c r="H85" i="12"/>
  <c r="G85" i="12"/>
  <c r="F85" i="12"/>
  <c r="E85" i="12"/>
  <c r="D85" i="12"/>
  <c r="C85" i="12"/>
  <c r="H84" i="12"/>
  <c r="G84" i="12"/>
  <c r="F84" i="12"/>
  <c r="H83" i="12"/>
  <c r="G83" i="12"/>
  <c r="F83" i="12"/>
  <c r="E83" i="12"/>
  <c r="D83" i="12"/>
  <c r="H82" i="12"/>
  <c r="G82" i="12"/>
  <c r="F82" i="12"/>
  <c r="E82" i="12"/>
  <c r="D82" i="12"/>
  <c r="C82" i="12"/>
  <c r="H81" i="12"/>
  <c r="G81" i="12"/>
  <c r="F81" i="12"/>
  <c r="E81" i="12"/>
  <c r="D81" i="12"/>
  <c r="H80" i="12"/>
  <c r="G80" i="12"/>
  <c r="F80" i="12"/>
  <c r="E80" i="12"/>
  <c r="D80" i="12"/>
  <c r="C80" i="12"/>
  <c r="H79" i="12"/>
  <c r="G79" i="12"/>
  <c r="F79" i="12"/>
  <c r="E79" i="12"/>
  <c r="D79" i="12"/>
  <c r="H78" i="12"/>
  <c r="G78" i="12"/>
  <c r="F78" i="12"/>
  <c r="E78" i="12"/>
  <c r="D78" i="12"/>
  <c r="C78" i="12"/>
  <c r="H77" i="12"/>
  <c r="G77" i="12"/>
  <c r="F77" i="12"/>
  <c r="E77" i="12"/>
  <c r="D77" i="12"/>
  <c r="H76" i="12"/>
  <c r="G76" i="12"/>
  <c r="F76" i="12"/>
  <c r="E76" i="12"/>
  <c r="D76" i="12"/>
  <c r="C76" i="12"/>
  <c r="H75" i="12"/>
  <c r="G75" i="12"/>
  <c r="F75" i="12"/>
  <c r="E75" i="12"/>
  <c r="D75" i="12"/>
  <c r="H74" i="12"/>
  <c r="G74" i="12"/>
  <c r="F74" i="12"/>
  <c r="E74" i="12"/>
  <c r="D74" i="12"/>
  <c r="C74" i="12"/>
  <c r="H73" i="12"/>
  <c r="G73" i="12"/>
  <c r="F73" i="12"/>
  <c r="E73" i="12"/>
  <c r="D73" i="12"/>
  <c r="H72" i="12"/>
  <c r="G72" i="12"/>
  <c r="F72" i="12"/>
  <c r="E72" i="12"/>
  <c r="D72" i="12"/>
  <c r="C72" i="12"/>
  <c r="H71" i="12"/>
  <c r="G71" i="12"/>
  <c r="F71" i="12"/>
  <c r="E71" i="12"/>
  <c r="D71" i="12"/>
  <c r="H70" i="12"/>
  <c r="G70" i="12"/>
  <c r="F70" i="12"/>
  <c r="E70" i="12"/>
  <c r="D70" i="12"/>
  <c r="C70" i="12"/>
  <c r="H69" i="12"/>
  <c r="G69" i="12"/>
  <c r="F69" i="12"/>
  <c r="E69" i="12"/>
  <c r="D69" i="12"/>
  <c r="H68" i="12"/>
  <c r="G68" i="12"/>
  <c r="F68" i="12"/>
  <c r="E68" i="12"/>
  <c r="D68" i="12"/>
  <c r="C68" i="12"/>
  <c r="H67" i="12"/>
  <c r="G67" i="12"/>
  <c r="F67" i="12"/>
  <c r="E67" i="12"/>
  <c r="D67" i="12"/>
  <c r="H66" i="12"/>
  <c r="G66" i="12"/>
  <c r="F66" i="12"/>
  <c r="E66" i="12"/>
  <c r="D66" i="12"/>
  <c r="C66" i="12"/>
  <c r="H65" i="12"/>
  <c r="G65" i="12"/>
  <c r="F65" i="12"/>
  <c r="E65" i="12"/>
  <c r="D65" i="12"/>
  <c r="H64" i="12"/>
  <c r="G64" i="12"/>
  <c r="F64" i="12"/>
  <c r="E64" i="12"/>
  <c r="D64" i="12"/>
  <c r="C64" i="12"/>
  <c r="H63" i="12"/>
  <c r="G63" i="12"/>
  <c r="F63" i="12"/>
  <c r="E63" i="12"/>
  <c r="D63" i="12"/>
  <c r="H62" i="12"/>
  <c r="G62" i="12"/>
  <c r="F62" i="12"/>
  <c r="E62" i="12"/>
  <c r="D62" i="12"/>
  <c r="C62" i="12"/>
  <c r="H61" i="12"/>
  <c r="G61" i="12"/>
  <c r="F61" i="12"/>
  <c r="E61" i="12"/>
  <c r="D61" i="12"/>
  <c r="H60" i="12"/>
  <c r="G60" i="12"/>
  <c r="F60" i="12"/>
  <c r="E60" i="12"/>
  <c r="D60" i="12"/>
  <c r="C60" i="12"/>
  <c r="H59" i="12"/>
  <c r="G59" i="12"/>
  <c r="F59" i="12"/>
  <c r="E59" i="12"/>
  <c r="D59" i="12"/>
  <c r="H58" i="12"/>
  <c r="G58" i="12"/>
  <c r="F58" i="12"/>
  <c r="E58" i="12"/>
  <c r="D58" i="12"/>
  <c r="C58" i="12"/>
  <c r="H57" i="12"/>
  <c r="G57" i="12"/>
  <c r="F57" i="12"/>
  <c r="E57" i="12"/>
  <c r="D57" i="12"/>
  <c r="H56" i="12"/>
  <c r="G56" i="12"/>
  <c r="F56" i="12"/>
  <c r="E56" i="12"/>
  <c r="D56" i="12"/>
  <c r="C56" i="12"/>
  <c r="H55" i="12"/>
  <c r="G55" i="12"/>
  <c r="F55" i="12"/>
  <c r="E55" i="12"/>
  <c r="D55" i="12"/>
  <c r="H54" i="12"/>
  <c r="G54" i="12"/>
  <c r="F54" i="12"/>
  <c r="E54" i="12"/>
  <c r="D54" i="12"/>
  <c r="C54" i="12"/>
  <c r="H53" i="12"/>
  <c r="G53" i="12"/>
  <c r="F53" i="12"/>
  <c r="E53" i="12"/>
  <c r="D53" i="12"/>
  <c r="H52" i="12"/>
  <c r="G52" i="12"/>
  <c r="F52" i="12"/>
  <c r="E52" i="12"/>
  <c r="D52" i="12"/>
  <c r="C52" i="12"/>
  <c r="H51" i="12"/>
  <c r="G51" i="12"/>
  <c r="F51" i="12"/>
  <c r="E51" i="12"/>
  <c r="D51" i="12"/>
  <c r="H50" i="12"/>
  <c r="G50" i="12"/>
  <c r="F50" i="12"/>
  <c r="E50" i="12"/>
  <c r="D50" i="12"/>
  <c r="C50" i="12"/>
  <c r="H49" i="12"/>
  <c r="G49" i="12"/>
  <c r="F49" i="12"/>
  <c r="E49" i="12"/>
  <c r="D49" i="12"/>
  <c r="H48" i="12"/>
  <c r="G48" i="12"/>
  <c r="F48" i="12"/>
  <c r="E48" i="12"/>
  <c r="D48" i="12"/>
  <c r="C48" i="12"/>
  <c r="H47" i="12"/>
  <c r="G47" i="12"/>
  <c r="F47" i="12"/>
  <c r="E47" i="12"/>
  <c r="D47" i="12"/>
  <c r="H46" i="12"/>
  <c r="G46" i="12"/>
  <c r="F46" i="12"/>
  <c r="E46" i="12"/>
  <c r="D46" i="12"/>
  <c r="C46" i="12"/>
  <c r="H45" i="12"/>
  <c r="G45" i="12"/>
  <c r="F45" i="12"/>
  <c r="E45" i="12"/>
  <c r="D45" i="12"/>
  <c r="H44" i="12"/>
  <c r="G44" i="12"/>
  <c r="F44" i="12"/>
  <c r="E44" i="12"/>
  <c r="D44" i="12"/>
  <c r="C44" i="12"/>
  <c r="H43" i="12"/>
  <c r="G43" i="12"/>
  <c r="F43" i="12"/>
  <c r="E43" i="12"/>
  <c r="D43" i="12"/>
  <c r="H42" i="12"/>
  <c r="G42" i="12"/>
  <c r="F42" i="12"/>
  <c r="E42" i="12"/>
  <c r="D42" i="12"/>
  <c r="C42" i="12"/>
  <c r="H41" i="12"/>
  <c r="G41" i="12"/>
  <c r="F41" i="12"/>
  <c r="E41" i="12"/>
  <c r="D41" i="12"/>
  <c r="H40" i="12"/>
  <c r="G40" i="12"/>
  <c r="F40" i="12"/>
  <c r="E40" i="12"/>
  <c r="D40" i="12"/>
  <c r="C40" i="12"/>
  <c r="H39" i="12"/>
  <c r="G39" i="12"/>
  <c r="F39" i="12"/>
  <c r="E39" i="12"/>
  <c r="D39" i="12"/>
  <c r="H38" i="12"/>
  <c r="G38" i="12"/>
  <c r="F38" i="12"/>
  <c r="E38" i="12"/>
  <c r="D38" i="12"/>
  <c r="C38" i="12"/>
  <c r="H37" i="12"/>
  <c r="G37" i="12"/>
  <c r="F37" i="12"/>
  <c r="E37" i="12"/>
  <c r="D37" i="12"/>
  <c r="H36" i="12"/>
  <c r="G36" i="12"/>
  <c r="F36" i="12"/>
  <c r="E36" i="12"/>
  <c r="D36" i="12"/>
  <c r="C36" i="12"/>
  <c r="H35" i="12"/>
  <c r="G35" i="12"/>
  <c r="F35" i="12"/>
  <c r="E35" i="12"/>
  <c r="D35" i="12"/>
  <c r="H34" i="12"/>
  <c r="G34" i="12"/>
  <c r="F34" i="12"/>
  <c r="E34" i="12"/>
  <c r="D34" i="12"/>
  <c r="C34" i="12"/>
  <c r="H33" i="12"/>
  <c r="G33" i="12"/>
  <c r="F33" i="12"/>
  <c r="E33" i="12"/>
  <c r="D33" i="12"/>
  <c r="C33" i="12"/>
  <c r="H32" i="12"/>
  <c r="G32" i="12"/>
  <c r="F32" i="12"/>
  <c r="E32" i="12"/>
  <c r="D32" i="12"/>
  <c r="C32" i="12"/>
  <c r="H31" i="12"/>
  <c r="G31" i="12"/>
  <c r="F31" i="12"/>
  <c r="E31" i="12"/>
  <c r="D31" i="12"/>
  <c r="C31" i="12"/>
  <c r="H30" i="12"/>
  <c r="G30" i="12"/>
  <c r="F30" i="12"/>
  <c r="E30" i="12"/>
  <c r="D30" i="12"/>
  <c r="H29" i="12"/>
  <c r="G29" i="12"/>
  <c r="F29" i="12"/>
  <c r="E29" i="12"/>
  <c r="D29" i="12"/>
  <c r="C29" i="12"/>
  <c r="H28" i="12"/>
  <c r="G28" i="12"/>
  <c r="F28" i="12"/>
  <c r="E28" i="12"/>
  <c r="D28" i="12"/>
  <c r="H27" i="12"/>
  <c r="G27" i="12"/>
  <c r="F27" i="12"/>
  <c r="E27" i="12"/>
  <c r="D27" i="12"/>
  <c r="C27" i="12"/>
  <c r="H26" i="12"/>
  <c r="G26" i="12"/>
  <c r="F26" i="12"/>
  <c r="E26" i="12"/>
  <c r="D26" i="12"/>
  <c r="H25" i="12"/>
  <c r="G25" i="12"/>
  <c r="F25" i="12"/>
  <c r="E25" i="12"/>
  <c r="D25" i="12"/>
  <c r="C25" i="12"/>
  <c r="H24" i="12"/>
  <c r="G24" i="12"/>
  <c r="F24" i="12"/>
  <c r="E24" i="12"/>
  <c r="D24" i="12"/>
  <c r="H23" i="12"/>
  <c r="G23" i="12"/>
  <c r="F23" i="12"/>
  <c r="E23" i="12"/>
  <c r="D23" i="12"/>
  <c r="C23" i="12"/>
  <c r="H22" i="12"/>
  <c r="G22" i="12"/>
  <c r="F22" i="12"/>
  <c r="E22" i="12"/>
  <c r="D22" i="12"/>
  <c r="H21" i="12"/>
  <c r="G21" i="12"/>
  <c r="F21" i="12"/>
  <c r="E21" i="12"/>
  <c r="D21" i="12"/>
  <c r="C21" i="12"/>
  <c r="H20" i="12"/>
  <c r="G20" i="12"/>
  <c r="F20" i="12"/>
  <c r="E20" i="12"/>
  <c r="D20" i="12"/>
  <c r="H19" i="12"/>
  <c r="G19" i="12"/>
  <c r="F19" i="12"/>
  <c r="E19" i="12"/>
  <c r="D19" i="12"/>
  <c r="C19" i="12"/>
  <c r="H18" i="12"/>
  <c r="G18" i="12"/>
  <c r="F18" i="12"/>
  <c r="E18" i="12"/>
  <c r="D18" i="12"/>
  <c r="H17" i="12"/>
  <c r="G17" i="12"/>
  <c r="F17" i="12"/>
  <c r="E17" i="12"/>
  <c r="D17" i="12"/>
  <c r="C17" i="12"/>
  <c r="H16" i="12"/>
  <c r="G16" i="12"/>
  <c r="F16" i="12"/>
  <c r="E16" i="12"/>
  <c r="D16" i="12"/>
  <c r="H15" i="12"/>
  <c r="G15" i="12"/>
  <c r="F15" i="12"/>
  <c r="E15" i="12"/>
  <c r="D15" i="12"/>
  <c r="C15" i="12"/>
  <c r="H14" i="12"/>
  <c r="G14" i="12"/>
  <c r="F14" i="12"/>
  <c r="E14" i="12"/>
  <c r="D14" i="12"/>
  <c r="H13" i="12"/>
  <c r="G13" i="12"/>
  <c r="F13" i="12"/>
  <c r="E13" i="12"/>
  <c r="D13" i="12"/>
  <c r="C13" i="12"/>
  <c r="H12" i="12"/>
  <c r="G12" i="12"/>
  <c r="F12" i="12"/>
  <c r="E12" i="12"/>
  <c r="D12" i="12"/>
  <c r="H11" i="12"/>
  <c r="G11" i="12"/>
  <c r="F11" i="12"/>
  <c r="E11" i="12"/>
  <c r="D11" i="12"/>
  <c r="C11" i="12"/>
  <c r="U78" i="12"/>
  <c r="S78" i="12"/>
  <c r="R78" i="12"/>
  <c r="Q78" i="12"/>
  <c r="P78" i="12"/>
  <c r="O78" i="12"/>
  <c r="N78" i="12"/>
  <c r="M78" i="12"/>
  <c r="L78" i="12"/>
  <c r="K78" i="12"/>
  <c r="J78" i="12"/>
  <c r="I78" i="12"/>
  <c r="AC1" i="9" l="1"/>
  <c r="D2" i="9"/>
  <c r="B2" i="9"/>
  <c r="D1" i="9"/>
  <c r="B1" i="9"/>
  <c r="U8" i="12" l="1"/>
  <c r="H263" i="12" s="1"/>
  <c r="M8" i="12"/>
  <c r="H256" i="12" s="1"/>
  <c r="S8" i="12"/>
  <c r="H262" i="12" s="1"/>
  <c r="N8" i="12"/>
  <c r="H258" i="12" s="1"/>
  <c r="Q8" i="12"/>
  <c r="H260" i="12" s="1"/>
  <c r="P8" i="12"/>
  <c r="H259" i="12" s="1"/>
  <c r="O8" i="12"/>
  <c r="H257" i="12" s="1"/>
  <c r="R8" i="12"/>
  <c r="H261" i="12" s="1"/>
  <c r="L8" i="12"/>
  <c r="H255" i="12" s="1"/>
  <c r="K8" i="12"/>
  <c r="H254" i="12" s="1"/>
  <c r="J8" i="12"/>
  <c r="H253" i="12" s="1"/>
  <c r="I8" i="12"/>
  <c r="H252" i="12" s="1"/>
  <c r="N251" i="12"/>
  <c r="Q251" i="12"/>
  <c r="P251" i="12"/>
  <c r="O251" i="12"/>
  <c r="R251" i="12"/>
  <c r="L251" i="12"/>
  <c r="K251" i="12"/>
  <c r="J251" i="12"/>
  <c r="I251" i="12"/>
  <c r="T221" i="8" l="1"/>
  <c r="M221" i="8"/>
  <c r="S221" i="8"/>
  <c r="O221" i="8"/>
  <c r="Q221" i="8"/>
  <c r="P221" i="8"/>
  <c r="N221" i="8"/>
  <c r="R221" i="8"/>
  <c r="L221" i="8"/>
  <c r="K221" i="8"/>
  <c r="J221" i="8"/>
  <c r="I221" i="8"/>
  <c r="T192" i="8"/>
  <c r="M192" i="8"/>
  <c r="S192" i="8"/>
  <c r="O192" i="8"/>
  <c r="Q192" i="8"/>
  <c r="P192" i="8"/>
  <c r="N192" i="8"/>
  <c r="R192" i="8"/>
  <c r="L192" i="8"/>
  <c r="K192" i="8"/>
  <c r="J192" i="8"/>
  <c r="I192" i="8"/>
  <c r="T175" i="8"/>
  <c r="M175" i="8"/>
  <c r="S175" i="8"/>
  <c r="O175" i="8"/>
  <c r="Q175" i="8"/>
  <c r="P175" i="8"/>
  <c r="N175" i="8"/>
  <c r="R175" i="8"/>
  <c r="L175" i="8"/>
  <c r="K175" i="8"/>
  <c r="J175" i="8"/>
  <c r="I175" i="8"/>
  <c r="T154" i="8"/>
  <c r="M154" i="8"/>
  <c r="S154" i="8"/>
  <c r="O154" i="8"/>
  <c r="Q154" i="8"/>
  <c r="P154" i="8"/>
  <c r="N154" i="8"/>
  <c r="R154" i="8"/>
  <c r="L154" i="8"/>
  <c r="K154" i="8"/>
  <c r="J154" i="8"/>
  <c r="I154" i="8"/>
  <c r="T143" i="8"/>
  <c r="M143" i="8"/>
  <c r="S143" i="8"/>
  <c r="O143" i="8"/>
  <c r="Q143" i="8"/>
  <c r="P143" i="8"/>
  <c r="N143" i="8"/>
  <c r="R143" i="8"/>
  <c r="L143" i="8"/>
  <c r="K143" i="8"/>
  <c r="J143" i="8"/>
  <c r="I143" i="8"/>
  <c r="T124" i="8"/>
  <c r="M124" i="8"/>
  <c r="S124" i="8"/>
  <c r="O124" i="8"/>
  <c r="Q124" i="8"/>
  <c r="P124" i="8"/>
  <c r="N124" i="8"/>
  <c r="R124" i="8"/>
  <c r="L124" i="8"/>
  <c r="K124" i="8"/>
  <c r="J124" i="8"/>
  <c r="I124" i="8"/>
  <c r="T105" i="8"/>
  <c r="M105" i="8"/>
  <c r="S105" i="8"/>
  <c r="O105" i="8"/>
  <c r="Q105" i="8"/>
  <c r="P105" i="8"/>
  <c r="N105" i="8"/>
  <c r="R105" i="8"/>
  <c r="L105" i="8"/>
  <c r="K105" i="8"/>
  <c r="J105" i="8"/>
  <c r="I105" i="8"/>
  <c r="T82" i="8"/>
  <c r="M82" i="8"/>
  <c r="S82" i="8"/>
  <c r="O82" i="8"/>
  <c r="Q82" i="8"/>
  <c r="P82" i="8"/>
  <c r="N82" i="8"/>
  <c r="R82" i="8"/>
  <c r="L82" i="8"/>
  <c r="K82" i="8"/>
  <c r="J82" i="8"/>
  <c r="I82" i="8"/>
  <c r="U29" i="12"/>
  <c r="M29" i="12"/>
  <c r="S29" i="12"/>
  <c r="N29" i="12"/>
  <c r="Q29" i="12"/>
  <c r="P29" i="12"/>
  <c r="O29" i="12"/>
  <c r="R29" i="12"/>
  <c r="L29" i="12"/>
  <c r="K29" i="12"/>
  <c r="J29" i="12"/>
  <c r="I29" i="12"/>
  <c r="U27" i="12"/>
  <c r="M27" i="12"/>
  <c r="S27" i="12"/>
  <c r="N27" i="12"/>
  <c r="Q27" i="12"/>
  <c r="P27" i="12"/>
  <c r="O27" i="12"/>
  <c r="R27" i="12"/>
  <c r="L27" i="12"/>
  <c r="K27" i="12"/>
  <c r="J27" i="12"/>
  <c r="I27" i="12"/>
  <c r="U25" i="12"/>
  <c r="M25" i="12"/>
  <c r="S25" i="12"/>
  <c r="N25" i="12"/>
  <c r="Q25" i="12"/>
  <c r="P25" i="12"/>
  <c r="O25" i="12"/>
  <c r="R25" i="12"/>
  <c r="L25" i="12"/>
  <c r="K25" i="12"/>
  <c r="J25" i="12"/>
  <c r="I25" i="12"/>
  <c r="U23" i="12"/>
  <c r="M23" i="12"/>
  <c r="S23" i="12"/>
  <c r="N23" i="12"/>
  <c r="Q23" i="12"/>
  <c r="P23" i="12"/>
  <c r="O23" i="12"/>
  <c r="R23" i="12"/>
  <c r="L23" i="12"/>
  <c r="K23" i="12"/>
  <c r="J23" i="12"/>
  <c r="I23" i="12"/>
  <c r="U21" i="12"/>
  <c r="M21" i="12"/>
  <c r="S21" i="12"/>
  <c r="N21" i="12"/>
  <c r="Q21" i="12"/>
  <c r="P21" i="12"/>
  <c r="O21" i="12"/>
  <c r="R21" i="12"/>
  <c r="L21" i="12"/>
  <c r="K21" i="12"/>
  <c r="J21" i="12"/>
  <c r="I21" i="12"/>
  <c r="U19" i="12"/>
  <c r="M19" i="12"/>
  <c r="S19" i="12"/>
  <c r="N19" i="12"/>
  <c r="Q19" i="12"/>
  <c r="P19" i="12"/>
  <c r="O19" i="12"/>
  <c r="R19" i="12"/>
  <c r="L19" i="12"/>
  <c r="K19" i="12"/>
  <c r="J19" i="12"/>
  <c r="I19" i="12"/>
  <c r="U17" i="12"/>
  <c r="M17" i="12"/>
  <c r="S17" i="12"/>
  <c r="N17" i="12"/>
  <c r="Q17" i="12"/>
  <c r="P17" i="12"/>
  <c r="O17" i="12"/>
  <c r="R17" i="12"/>
  <c r="L17" i="12"/>
  <c r="K17" i="12"/>
  <c r="J17" i="12"/>
  <c r="I17" i="12"/>
  <c r="U13" i="12"/>
  <c r="M13" i="12"/>
  <c r="S13" i="12"/>
  <c r="N13" i="12"/>
  <c r="Q13" i="12"/>
  <c r="P13" i="12"/>
  <c r="O13" i="12"/>
  <c r="R13" i="12"/>
  <c r="L13" i="12"/>
  <c r="K13" i="12"/>
  <c r="J13" i="12"/>
  <c r="I13" i="12"/>
  <c r="U11" i="12"/>
  <c r="M11" i="12"/>
  <c r="S11" i="12"/>
  <c r="N11" i="12"/>
  <c r="Q11" i="12"/>
  <c r="P11" i="12"/>
  <c r="O11" i="12"/>
  <c r="R11" i="12"/>
  <c r="L11" i="12"/>
  <c r="K11" i="12"/>
  <c r="J11" i="12"/>
  <c r="I11" i="12"/>
  <c r="T29" i="8"/>
  <c r="M29" i="8"/>
  <c r="S29" i="8"/>
  <c r="O29" i="8"/>
  <c r="Q29" i="8"/>
  <c r="P29" i="8"/>
  <c r="N29" i="8"/>
  <c r="R29" i="8"/>
  <c r="L29" i="8"/>
  <c r="K29" i="8"/>
  <c r="J29" i="8"/>
  <c r="I29" i="8"/>
  <c r="U221" i="12"/>
  <c r="M221" i="12"/>
  <c r="S221" i="12"/>
  <c r="N221" i="12"/>
  <c r="Q221" i="12"/>
  <c r="P221" i="12"/>
  <c r="O221" i="12"/>
  <c r="R221" i="12"/>
  <c r="L221" i="12"/>
  <c r="K221" i="12"/>
  <c r="J221" i="12"/>
  <c r="I221" i="12"/>
  <c r="U219" i="12"/>
  <c r="M219" i="12"/>
  <c r="S219" i="12"/>
  <c r="N219" i="12"/>
  <c r="Q219" i="12"/>
  <c r="P219" i="12"/>
  <c r="O219" i="12"/>
  <c r="R219" i="12"/>
  <c r="L219" i="12"/>
  <c r="K219" i="12"/>
  <c r="J219" i="12"/>
  <c r="I219" i="12"/>
  <c r="U217" i="12"/>
  <c r="M217" i="12"/>
  <c r="S217" i="12"/>
  <c r="N217" i="12"/>
  <c r="Q217" i="12"/>
  <c r="P217" i="12"/>
  <c r="O217" i="12"/>
  <c r="R217" i="12"/>
  <c r="L217" i="12"/>
  <c r="K217" i="12"/>
  <c r="J217" i="12"/>
  <c r="I217" i="12"/>
  <c r="U215" i="12"/>
  <c r="M215" i="12"/>
  <c r="S215" i="12"/>
  <c r="N215" i="12"/>
  <c r="Q215" i="12"/>
  <c r="P215" i="12"/>
  <c r="O215" i="12"/>
  <c r="R215" i="12"/>
  <c r="L215" i="12"/>
  <c r="K215" i="12"/>
  <c r="J215" i="12"/>
  <c r="I215" i="12"/>
  <c r="U213" i="12"/>
  <c r="M213" i="12"/>
  <c r="S213" i="12"/>
  <c r="N213" i="12"/>
  <c r="Q213" i="12"/>
  <c r="P213" i="12"/>
  <c r="O213" i="12"/>
  <c r="R213" i="12"/>
  <c r="L213" i="12"/>
  <c r="K213" i="12"/>
  <c r="J213" i="12"/>
  <c r="I213" i="12"/>
  <c r="U211" i="12"/>
  <c r="M211" i="12"/>
  <c r="S211" i="12"/>
  <c r="N211" i="12"/>
  <c r="Q211" i="12"/>
  <c r="P211" i="12"/>
  <c r="O211" i="12"/>
  <c r="R211" i="12"/>
  <c r="L211" i="12"/>
  <c r="K211" i="12"/>
  <c r="J211" i="12"/>
  <c r="I211" i="12"/>
  <c r="U209" i="12"/>
  <c r="M209" i="12"/>
  <c r="S209" i="12"/>
  <c r="N209" i="12"/>
  <c r="Q209" i="12"/>
  <c r="P209" i="12"/>
  <c r="O209" i="12"/>
  <c r="R209" i="12"/>
  <c r="L209" i="12"/>
  <c r="K209" i="12"/>
  <c r="J209" i="12"/>
  <c r="I209" i="12"/>
  <c r="U207" i="12"/>
  <c r="M207" i="12"/>
  <c r="S207" i="12"/>
  <c r="N207" i="12"/>
  <c r="Q207" i="12"/>
  <c r="P207" i="12"/>
  <c r="O207" i="12"/>
  <c r="R207" i="12"/>
  <c r="L207" i="12"/>
  <c r="K207" i="12"/>
  <c r="J207" i="12"/>
  <c r="I207" i="12"/>
  <c r="U205" i="12"/>
  <c r="M205" i="12"/>
  <c r="S205" i="12"/>
  <c r="N205" i="12"/>
  <c r="Q205" i="12"/>
  <c r="P205" i="12"/>
  <c r="O205" i="12"/>
  <c r="R205" i="12"/>
  <c r="L205" i="12"/>
  <c r="K205" i="12"/>
  <c r="J205" i="12"/>
  <c r="I205" i="12"/>
  <c r="U203" i="12"/>
  <c r="M203" i="12"/>
  <c r="S203" i="12"/>
  <c r="N203" i="12"/>
  <c r="Q203" i="12"/>
  <c r="P203" i="12"/>
  <c r="O203" i="12"/>
  <c r="R203" i="12"/>
  <c r="L203" i="12"/>
  <c r="K203" i="12"/>
  <c r="J203" i="12"/>
  <c r="I203" i="12"/>
  <c r="U201" i="12"/>
  <c r="M201" i="12"/>
  <c r="S201" i="12"/>
  <c r="N201" i="12"/>
  <c r="Q201" i="12"/>
  <c r="P201" i="12"/>
  <c r="O201" i="12"/>
  <c r="R201" i="12"/>
  <c r="L201" i="12"/>
  <c r="K201" i="12"/>
  <c r="J201" i="12"/>
  <c r="I201" i="12"/>
  <c r="U199" i="12"/>
  <c r="M199" i="12"/>
  <c r="S199" i="12"/>
  <c r="N199" i="12"/>
  <c r="Q199" i="12"/>
  <c r="P199" i="12"/>
  <c r="O199" i="12"/>
  <c r="R199" i="12"/>
  <c r="L199" i="12"/>
  <c r="K199" i="12"/>
  <c r="J199" i="12"/>
  <c r="I199" i="12"/>
  <c r="U197" i="12"/>
  <c r="M197" i="12"/>
  <c r="S197" i="12"/>
  <c r="N197" i="12"/>
  <c r="Q197" i="12"/>
  <c r="P197" i="12"/>
  <c r="O197" i="12"/>
  <c r="R197" i="12"/>
  <c r="L197" i="12"/>
  <c r="K197" i="12"/>
  <c r="J197" i="12"/>
  <c r="I197" i="12"/>
  <c r="U192" i="12"/>
  <c r="M192" i="12"/>
  <c r="S192" i="12"/>
  <c r="N192" i="12"/>
  <c r="Q192" i="12"/>
  <c r="P192" i="12"/>
  <c r="O192" i="12"/>
  <c r="R192" i="12"/>
  <c r="L192" i="12"/>
  <c r="K192" i="12"/>
  <c r="J192" i="12"/>
  <c r="I192" i="12"/>
  <c r="U190" i="12"/>
  <c r="M190" i="12"/>
  <c r="S190" i="12"/>
  <c r="N190" i="12"/>
  <c r="Q190" i="12"/>
  <c r="P190" i="12"/>
  <c r="O190" i="12"/>
  <c r="R190" i="12"/>
  <c r="L190" i="12"/>
  <c r="K190" i="12"/>
  <c r="J190" i="12"/>
  <c r="I190" i="12"/>
  <c r="U188" i="12"/>
  <c r="M188" i="12"/>
  <c r="S188" i="12"/>
  <c r="N188" i="12"/>
  <c r="Q188" i="12"/>
  <c r="P188" i="12"/>
  <c r="O188" i="12"/>
  <c r="R188" i="12"/>
  <c r="L188" i="12"/>
  <c r="K188" i="12"/>
  <c r="J188" i="12"/>
  <c r="I188" i="12"/>
  <c r="U186" i="12"/>
  <c r="M186" i="12"/>
  <c r="S186" i="12"/>
  <c r="N186" i="12"/>
  <c r="Q186" i="12"/>
  <c r="P186" i="12"/>
  <c r="O186" i="12"/>
  <c r="R186" i="12"/>
  <c r="L186" i="12"/>
  <c r="K186" i="12"/>
  <c r="J186" i="12"/>
  <c r="I186" i="12"/>
  <c r="U184" i="12"/>
  <c r="M184" i="12"/>
  <c r="S184" i="12"/>
  <c r="N184" i="12"/>
  <c r="Q184" i="12"/>
  <c r="P184" i="12"/>
  <c r="O184" i="12"/>
  <c r="R184" i="12"/>
  <c r="L184" i="12"/>
  <c r="K184" i="12"/>
  <c r="J184" i="12"/>
  <c r="I184" i="12"/>
  <c r="U182" i="12"/>
  <c r="M182" i="12"/>
  <c r="S182" i="12"/>
  <c r="N182" i="12"/>
  <c r="Q182" i="12"/>
  <c r="P182" i="12"/>
  <c r="O182" i="12"/>
  <c r="R182" i="12"/>
  <c r="L182" i="12"/>
  <c r="K182" i="12"/>
  <c r="J182" i="12"/>
  <c r="I182" i="12"/>
  <c r="U180" i="12"/>
  <c r="M180" i="12"/>
  <c r="S180" i="12"/>
  <c r="N180" i="12"/>
  <c r="Q180" i="12"/>
  <c r="P180" i="12"/>
  <c r="O180" i="12"/>
  <c r="R180" i="12"/>
  <c r="L180" i="12"/>
  <c r="K180" i="12"/>
  <c r="J180" i="12"/>
  <c r="I180" i="12"/>
  <c r="U175" i="12"/>
  <c r="M175" i="12"/>
  <c r="S175" i="12"/>
  <c r="N175" i="12"/>
  <c r="Q175" i="12"/>
  <c r="P175" i="12"/>
  <c r="O175" i="12"/>
  <c r="R175" i="12"/>
  <c r="L175" i="12"/>
  <c r="K175" i="12"/>
  <c r="J175" i="12"/>
  <c r="I175" i="12"/>
  <c r="U173" i="12"/>
  <c r="M173" i="12"/>
  <c r="S173" i="12"/>
  <c r="N173" i="12"/>
  <c r="Q173" i="12"/>
  <c r="P173" i="12"/>
  <c r="O173" i="12"/>
  <c r="R173" i="12"/>
  <c r="L173" i="12"/>
  <c r="K173" i="12"/>
  <c r="J173" i="12"/>
  <c r="I173" i="12"/>
  <c r="U171" i="12"/>
  <c r="M171" i="12"/>
  <c r="S171" i="12"/>
  <c r="N171" i="12"/>
  <c r="Q171" i="12"/>
  <c r="P171" i="12"/>
  <c r="O171" i="12"/>
  <c r="R171" i="12"/>
  <c r="L171" i="12"/>
  <c r="K171" i="12"/>
  <c r="J171" i="12"/>
  <c r="I171" i="12"/>
  <c r="U169" i="12"/>
  <c r="M169" i="12"/>
  <c r="S169" i="12"/>
  <c r="N169" i="12"/>
  <c r="Q169" i="12"/>
  <c r="P169" i="12"/>
  <c r="O169" i="12"/>
  <c r="R169" i="12"/>
  <c r="L169" i="12"/>
  <c r="K169" i="12"/>
  <c r="J169" i="12"/>
  <c r="I169" i="12"/>
  <c r="U167" i="12"/>
  <c r="M167" i="12"/>
  <c r="S167" i="12"/>
  <c r="N167" i="12"/>
  <c r="Q167" i="12"/>
  <c r="P167" i="12"/>
  <c r="O167" i="12"/>
  <c r="R167" i="12"/>
  <c r="L167" i="12"/>
  <c r="K167" i="12"/>
  <c r="J167" i="12"/>
  <c r="I167" i="12"/>
  <c r="U165" i="12"/>
  <c r="M165" i="12"/>
  <c r="S165" i="12"/>
  <c r="N165" i="12"/>
  <c r="Q165" i="12"/>
  <c r="P165" i="12"/>
  <c r="O165" i="12"/>
  <c r="R165" i="12"/>
  <c r="L165" i="12"/>
  <c r="K165" i="12"/>
  <c r="J165" i="12"/>
  <c r="I165" i="12"/>
  <c r="U163" i="12"/>
  <c r="M163" i="12"/>
  <c r="S163" i="12"/>
  <c r="N163" i="12"/>
  <c r="Q163" i="12"/>
  <c r="P163" i="12"/>
  <c r="O163" i="12"/>
  <c r="R163" i="12"/>
  <c r="L163" i="12"/>
  <c r="K163" i="12"/>
  <c r="J163" i="12"/>
  <c r="I163" i="12"/>
  <c r="U161" i="12"/>
  <c r="M161" i="12"/>
  <c r="S161" i="12"/>
  <c r="N161" i="12"/>
  <c r="Q161" i="12"/>
  <c r="P161" i="12"/>
  <c r="O161" i="12"/>
  <c r="R161" i="12"/>
  <c r="L161" i="12"/>
  <c r="K161" i="12"/>
  <c r="J161" i="12"/>
  <c r="I161" i="12"/>
  <c r="U159" i="12"/>
  <c r="M159" i="12"/>
  <c r="S159" i="12"/>
  <c r="N159" i="12"/>
  <c r="Q159" i="12"/>
  <c r="P159" i="12"/>
  <c r="O159" i="12"/>
  <c r="R159" i="12"/>
  <c r="L159" i="12"/>
  <c r="K159" i="12"/>
  <c r="J159" i="12"/>
  <c r="I159" i="12"/>
  <c r="U154" i="12"/>
  <c r="M154" i="12"/>
  <c r="S154" i="12"/>
  <c r="N154" i="12"/>
  <c r="Q154" i="12"/>
  <c r="P154" i="12"/>
  <c r="O154" i="12"/>
  <c r="R154" i="12"/>
  <c r="L154" i="12"/>
  <c r="K154" i="12"/>
  <c r="J154" i="12"/>
  <c r="I154" i="12"/>
  <c r="U152" i="12"/>
  <c r="M152" i="12"/>
  <c r="S152" i="12"/>
  <c r="N152" i="12"/>
  <c r="Q152" i="12"/>
  <c r="P152" i="12"/>
  <c r="O152" i="12"/>
  <c r="R152" i="12"/>
  <c r="L152" i="12"/>
  <c r="K152" i="12"/>
  <c r="J152" i="12"/>
  <c r="I152" i="12"/>
  <c r="U150" i="12"/>
  <c r="M150" i="12"/>
  <c r="S150" i="12"/>
  <c r="N150" i="12"/>
  <c r="Q150" i="12"/>
  <c r="P150" i="12"/>
  <c r="O150" i="12"/>
  <c r="R150" i="12"/>
  <c r="L150" i="12"/>
  <c r="K150" i="12"/>
  <c r="J150" i="12"/>
  <c r="I150" i="12"/>
  <c r="U148" i="12"/>
  <c r="M148" i="12"/>
  <c r="S148" i="12"/>
  <c r="N148" i="12"/>
  <c r="Q148" i="12"/>
  <c r="P148" i="12"/>
  <c r="O148" i="12"/>
  <c r="R148" i="12"/>
  <c r="L148" i="12"/>
  <c r="K148" i="12"/>
  <c r="J148" i="12"/>
  <c r="I148" i="12"/>
  <c r="U143" i="12"/>
  <c r="M143" i="12"/>
  <c r="S143" i="12"/>
  <c r="N143" i="12"/>
  <c r="Q143" i="12"/>
  <c r="P143" i="12"/>
  <c r="O143" i="12"/>
  <c r="R143" i="12"/>
  <c r="L143" i="12"/>
  <c r="K143" i="12"/>
  <c r="J143" i="12"/>
  <c r="I143" i="12"/>
  <c r="U141" i="12"/>
  <c r="M141" i="12"/>
  <c r="S141" i="12"/>
  <c r="N141" i="12"/>
  <c r="Q141" i="12"/>
  <c r="P141" i="12"/>
  <c r="O141" i="12"/>
  <c r="R141" i="12"/>
  <c r="L141" i="12"/>
  <c r="K141" i="12"/>
  <c r="J141" i="12"/>
  <c r="I141" i="12"/>
  <c r="U139" i="12"/>
  <c r="M139" i="12"/>
  <c r="S139" i="12"/>
  <c r="N139" i="12"/>
  <c r="Q139" i="12"/>
  <c r="P139" i="12"/>
  <c r="O139" i="12"/>
  <c r="R139" i="12"/>
  <c r="L139" i="12"/>
  <c r="K139" i="12"/>
  <c r="J139" i="12"/>
  <c r="I139" i="12"/>
  <c r="U137" i="12"/>
  <c r="M137" i="12"/>
  <c r="S137" i="12"/>
  <c r="N137" i="12"/>
  <c r="Q137" i="12"/>
  <c r="P137" i="12"/>
  <c r="O137" i="12"/>
  <c r="R137" i="12"/>
  <c r="L137" i="12"/>
  <c r="K137" i="12"/>
  <c r="J137" i="12"/>
  <c r="I137" i="12"/>
  <c r="U135" i="12"/>
  <c r="M135" i="12"/>
  <c r="S135" i="12"/>
  <c r="N135" i="12"/>
  <c r="Q135" i="12"/>
  <c r="P135" i="12"/>
  <c r="O135" i="12"/>
  <c r="R135" i="12"/>
  <c r="L135" i="12"/>
  <c r="K135" i="12"/>
  <c r="J135" i="12"/>
  <c r="I135" i="12"/>
  <c r="U133" i="12"/>
  <c r="M133" i="12"/>
  <c r="S133" i="12"/>
  <c r="N133" i="12"/>
  <c r="Q133" i="12"/>
  <c r="P133" i="12"/>
  <c r="O133" i="12"/>
  <c r="R133" i="12"/>
  <c r="L133" i="12"/>
  <c r="K133" i="12"/>
  <c r="J133" i="12"/>
  <c r="I133" i="12"/>
  <c r="U131" i="12"/>
  <c r="M131" i="12"/>
  <c r="S131" i="12"/>
  <c r="N131" i="12"/>
  <c r="Q131" i="12"/>
  <c r="P131" i="12"/>
  <c r="O131" i="12"/>
  <c r="R131" i="12"/>
  <c r="L131" i="12"/>
  <c r="K131" i="12"/>
  <c r="J131" i="12"/>
  <c r="I131" i="12"/>
  <c r="U129" i="12"/>
  <c r="M129" i="12"/>
  <c r="S129" i="12"/>
  <c r="N129" i="12"/>
  <c r="Q129" i="12"/>
  <c r="P129" i="12"/>
  <c r="O129" i="12"/>
  <c r="R129" i="12"/>
  <c r="L129" i="12"/>
  <c r="K129" i="12"/>
  <c r="J129" i="12"/>
  <c r="I129" i="12"/>
  <c r="U124" i="12"/>
  <c r="M124" i="12"/>
  <c r="S124" i="12"/>
  <c r="N124" i="12"/>
  <c r="Q124" i="12"/>
  <c r="P124" i="12"/>
  <c r="O124" i="12"/>
  <c r="R124" i="12"/>
  <c r="L124" i="12"/>
  <c r="K124" i="12"/>
  <c r="J124" i="12"/>
  <c r="I124" i="12"/>
  <c r="U122" i="12"/>
  <c r="M122" i="12"/>
  <c r="S122" i="12"/>
  <c r="N122" i="12"/>
  <c r="Q122" i="12"/>
  <c r="P122" i="12"/>
  <c r="O122" i="12"/>
  <c r="R122" i="12"/>
  <c r="L122" i="12"/>
  <c r="K122" i="12"/>
  <c r="J122" i="12"/>
  <c r="I122" i="12"/>
  <c r="U120" i="12"/>
  <c r="M120" i="12"/>
  <c r="S120" i="12"/>
  <c r="N120" i="12"/>
  <c r="Q120" i="12"/>
  <c r="P120" i="12"/>
  <c r="O120" i="12"/>
  <c r="R120" i="12"/>
  <c r="L120" i="12"/>
  <c r="K120" i="12"/>
  <c r="J120" i="12"/>
  <c r="I120" i="12"/>
  <c r="U118" i="12"/>
  <c r="M118" i="12"/>
  <c r="S118" i="12"/>
  <c r="N118" i="12"/>
  <c r="Q118" i="12"/>
  <c r="P118" i="12"/>
  <c r="O118" i="12"/>
  <c r="R118" i="12"/>
  <c r="L118" i="12"/>
  <c r="K118" i="12"/>
  <c r="J118" i="12"/>
  <c r="I118" i="12"/>
  <c r="U116" i="12"/>
  <c r="M116" i="12"/>
  <c r="S116" i="12"/>
  <c r="N116" i="12"/>
  <c r="Q116" i="12"/>
  <c r="P116" i="12"/>
  <c r="O116" i="12"/>
  <c r="R116" i="12"/>
  <c r="L116" i="12"/>
  <c r="K116" i="12"/>
  <c r="J116" i="12"/>
  <c r="I116" i="12"/>
  <c r="U114" i="12"/>
  <c r="M114" i="12"/>
  <c r="S114" i="12"/>
  <c r="N114" i="12"/>
  <c r="Q114" i="12"/>
  <c r="P114" i="12"/>
  <c r="O114" i="12"/>
  <c r="R114" i="12"/>
  <c r="L114" i="12"/>
  <c r="K114" i="12"/>
  <c r="J114" i="12"/>
  <c r="I114" i="12"/>
  <c r="U112" i="12"/>
  <c r="M112" i="12"/>
  <c r="S112" i="12"/>
  <c r="N112" i="12"/>
  <c r="Q112" i="12"/>
  <c r="P112" i="12"/>
  <c r="O112" i="12"/>
  <c r="R112" i="12"/>
  <c r="L112" i="12"/>
  <c r="K112" i="12"/>
  <c r="J112" i="12"/>
  <c r="I112" i="12"/>
  <c r="U110" i="12"/>
  <c r="M110" i="12"/>
  <c r="S110" i="12"/>
  <c r="N110" i="12"/>
  <c r="Q110" i="12"/>
  <c r="P110" i="12"/>
  <c r="O110" i="12"/>
  <c r="R110" i="12"/>
  <c r="L110" i="12"/>
  <c r="K110" i="12"/>
  <c r="J110" i="12"/>
  <c r="I110" i="12"/>
  <c r="U105" i="12"/>
  <c r="M105" i="12"/>
  <c r="S105" i="12"/>
  <c r="N105" i="12"/>
  <c r="Q105" i="12"/>
  <c r="P105" i="12"/>
  <c r="O105" i="12"/>
  <c r="R105" i="12"/>
  <c r="L105" i="12"/>
  <c r="K105" i="12"/>
  <c r="J105" i="12"/>
  <c r="I105" i="12"/>
  <c r="U103" i="12"/>
  <c r="M103" i="12"/>
  <c r="S103" i="12"/>
  <c r="N103" i="12"/>
  <c r="Q103" i="12"/>
  <c r="P103" i="12"/>
  <c r="O103" i="12"/>
  <c r="R103" i="12"/>
  <c r="L103" i="12"/>
  <c r="K103" i="12"/>
  <c r="J103" i="12"/>
  <c r="I103" i="12"/>
  <c r="U101" i="12"/>
  <c r="M101" i="12"/>
  <c r="S101" i="12"/>
  <c r="N101" i="12"/>
  <c r="Q101" i="12"/>
  <c r="P101" i="12"/>
  <c r="O101" i="12"/>
  <c r="R101" i="12"/>
  <c r="L101" i="12"/>
  <c r="K101" i="12"/>
  <c r="J101" i="12"/>
  <c r="I101" i="12"/>
  <c r="U99" i="12"/>
  <c r="M99" i="12"/>
  <c r="S99" i="12"/>
  <c r="N99" i="12"/>
  <c r="Q99" i="12"/>
  <c r="P99" i="12"/>
  <c r="O99" i="12"/>
  <c r="R99" i="12"/>
  <c r="L99" i="12"/>
  <c r="K99" i="12"/>
  <c r="J99" i="12"/>
  <c r="I99" i="12"/>
  <c r="U97" i="12"/>
  <c r="M97" i="12"/>
  <c r="S97" i="12"/>
  <c r="N97" i="12"/>
  <c r="Q97" i="12"/>
  <c r="P97" i="12"/>
  <c r="O97" i="12"/>
  <c r="R97" i="12"/>
  <c r="L97" i="12"/>
  <c r="K97" i="12"/>
  <c r="J97" i="12"/>
  <c r="I97" i="12"/>
  <c r="U95" i="12"/>
  <c r="M95" i="12"/>
  <c r="S95" i="12"/>
  <c r="N95" i="12"/>
  <c r="Q95" i="12"/>
  <c r="P95" i="12"/>
  <c r="O95" i="12"/>
  <c r="R95" i="12"/>
  <c r="L95" i="12"/>
  <c r="K95" i="12"/>
  <c r="J95" i="12"/>
  <c r="I95" i="12"/>
  <c r="U93" i="12"/>
  <c r="M93" i="12"/>
  <c r="S93" i="12"/>
  <c r="N93" i="12"/>
  <c r="Q93" i="12"/>
  <c r="P93" i="12"/>
  <c r="O93" i="12"/>
  <c r="R93" i="12"/>
  <c r="L93" i="12"/>
  <c r="K93" i="12"/>
  <c r="J93" i="12"/>
  <c r="I93" i="12"/>
  <c r="U91" i="12"/>
  <c r="M91" i="12"/>
  <c r="S91" i="12"/>
  <c r="N91" i="12"/>
  <c r="Q91" i="12"/>
  <c r="P91" i="12"/>
  <c r="O91" i="12"/>
  <c r="R91" i="12"/>
  <c r="L91" i="12"/>
  <c r="K91" i="12"/>
  <c r="J91" i="12"/>
  <c r="I91" i="12"/>
  <c r="U89" i="12"/>
  <c r="M89" i="12"/>
  <c r="S89" i="12"/>
  <c r="N89" i="12"/>
  <c r="Q89" i="12"/>
  <c r="P89" i="12"/>
  <c r="O89" i="12"/>
  <c r="R89" i="12"/>
  <c r="L89" i="12"/>
  <c r="K89" i="12"/>
  <c r="J89" i="12"/>
  <c r="I89" i="12"/>
  <c r="U87" i="12"/>
  <c r="M87" i="12"/>
  <c r="S87" i="12"/>
  <c r="N87" i="12"/>
  <c r="Q87" i="12"/>
  <c r="P87" i="12"/>
  <c r="O87" i="12"/>
  <c r="R87" i="12"/>
  <c r="L87" i="12"/>
  <c r="K87" i="12"/>
  <c r="J87" i="12"/>
  <c r="I87" i="12"/>
  <c r="U82" i="12"/>
  <c r="M82" i="12"/>
  <c r="S82" i="12"/>
  <c r="N82" i="12"/>
  <c r="Q82" i="12"/>
  <c r="P82" i="12"/>
  <c r="O82" i="12"/>
  <c r="R82" i="12"/>
  <c r="L82" i="12"/>
  <c r="K82" i="12"/>
  <c r="J82" i="12"/>
  <c r="I82" i="12"/>
  <c r="U80" i="12"/>
  <c r="M80" i="12"/>
  <c r="S80" i="12"/>
  <c r="N80" i="12"/>
  <c r="Q80" i="12"/>
  <c r="P80" i="12"/>
  <c r="O80" i="12"/>
  <c r="R80" i="12"/>
  <c r="L80" i="12"/>
  <c r="K80" i="12"/>
  <c r="J80" i="12"/>
  <c r="I80" i="12"/>
  <c r="U76" i="12"/>
  <c r="M76" i="12"/>
  <c r="S76" i="12"/>
  <c r="N76" i="12"/>
  <c r="Q76" i="12"/>
  <c r="P76" i="12"/>
  <c r="O76" i="12"/>
  <c r="R76" i="12"/>
  <c r="L76" i="12"/>
  <c r="K76" i="12"/>
  <c r="J76" i="12"/>
  <c r="I76" i="12"/>
  <c r="U74" i="12"/>
  <c r="M74" i="12"/>
  <c r="S74" i="12"/>
  <c r="N74" i="12"/>
  <c r="Q74" i="12"/>
  <c r="P74" i="12"/>
  <c r="O74" i="12"/>
  <c r="R74" i="12"/>
  <c r="L74" i="12"/>
  <c r="K74" i="12"/>
  <c r="J74" i="12"/>
  <c r="I74" i="12"/>
  <c r="U72" i="12"/>
  <c r="M72" i="12"/>
  <c r="S72" i="12"/>
  <c r="N72" i="12"/>
  <c r="Q72" i="12"/>
  <c r="P72" i="12"/>
  <c r="O72" i="12"/>
  <c r="R72" i="12"/>
  <c r="L72" i="12"/>
  <c r="K72" i="12"/>
  <c r="J72" i="12"/>
  <c r="I72" i="12"/>
  <c r="U70" i="12"/>
  <c r="M70" i="12"/>
  <c r="S70" i="12"/>
  <c r="N70" i="12"/>
  <c r="Q70" i="12"/>
  <c r="P70" i="12"/>
  <c r="O70" i="12"/>
  <c r="R70" i="12"/>
  <c r="L70" i="12"/>
  <c r="K70" i="12"/>
  <c r="J70" i="12"/>
  <c r="I70" i="12"/>
  <c r="U68" i="12"/>
  <c r="M68" i="12"/>
  <c r="S68" i="12"/>
  <c r="N68" i="12"/>
  <c r="Q68" i="12"/>
  <c r="P68" i="12"/>
  <c r="O68" i="12"/>
  <c r="R68" i="12"/>
  <c r="L68" i="12"/>
  <c r="K68" i="12"/>
  <c r="J68" i="12"/>
  <c r="I68" i="12"/>
  <c r="U66" i="12"/>
  <c r="M66" i="12"/>
  <c r="S66" i="12"/>
  <c r="N66" i="12"/>
  <c r="Q66" i="12"/>
  <c r="P66" i="12"/>
  <c r="O66" i="12"/>
  <c r="R66" i="12"/>
  <c r="L66" i="12"/>
  <c r="K66" i="12"/>
  <c r="J66" i="12"/>
  <c r="I66" i="12"/>
  <c r="U64" i="12"/>
  <c r="M64" i="12"/>
  <c r="S64" i="12"/>
  <c r="N64" i="12"/>
  <c r="Q64" i="12"/>
  <c r="P64" i="12"/>
  <c r="O64" i="12"/>
  <c r="R64" i="12"/>
  <c r="L64" i="12"/>
  <c r="K64" i="12"/>
  <c r="J64" i="12"/>
  <c r="I64" i="12"/>
  <c r="U62" i="12"/>
  <c r="M62" i="12"/>
  <c r="S62" i="12"/>
  <c r="N62" i="12"/>
  <c r="Q62" i="12"/>
  <c r="P62" i="12"/>
  <c r="O62" i="12"/>
  <c r="R62" i="12"/>
  <c r="L62" i="12"/>
  <c r="K62" i="12"/>
  <c r="J62" i="12"/>
  <c r="I62" i="12"/>
  <c r="U60" i="12"/>
  <c r="M60" i="12"/>
  <c r="S60" i="12"/>
  <c r="N60" i="12"/>
  <c r="Q60" i="12"/>
  <c r="P60" i="12"/>
  <c r="O60" i="12"/>
  <c r="R60" i="12"/>
  <c r="L60" i="12"/>
  <c r="K60" i="12"/>
  <c r="J60" i="12"/>
  <c r="I60" i="12"/>
  <c r="U58" i="12"/>
  <c r="M58" i="12"/>
  <c r="S58" i="12"/>
  <c r="N58" i="12"/>
  <c r="Q58" i="12"/>
  <c r="P58" i="12"/>
  <c r="O58" i="12"/>
  <c r="R58" i="12"/>
  <c r="L58" i="12"/>
  <c r="K58" i="12"/>
  <c r="J58" i="12"/>
  <c r="I58" i="12"/>
  <c r="U56" i="12"/>
  <c r="M56" i="12"/>
  <c r="S56" i="12"/>
  <c r="N56" i="12"/>
  <c r="Q56" i="12"/>
  <c r="P56" i="12"/>
  <c r="O56" i="12"/>
  <c r="R56" i="12"/>
  <c r="L56" i="12"/>
  <c r="K56" i="12"/>
  <c r="J56" i="12"/>
  <c r="I56" i="12"/>
  <c r="U54" i="12"/>
  <c r="M54" i="12"/>
  <c r="S54" i="12"/>
  <c r="N54" i="12"/>
  <c r="Q54" i="12"/>
  <c r="P54" i="12"/>
  <c r="O54" i="12"/>
  <c r="R54" i="12"/>
  <c r="L54" i="12"/>
  <c r="K54" i="12"/>
  <c r="J54" i="12"/>
  <c r="I54" i="12"/>
  <c r="U52" i="12"/>
  <c r="M52" i="12"/>
  <c r="S52" i="12"/>
  <c r="N52" i="12"/>
  <c r="Q52" i="12"/>
  <c r="P52" i="12"/>
  <c r="O52" i="12"/>
  <c r="R52" i="12"/>
  <c r="L52" i="12"/>
  <c r="K52" i="12"/>
  <c r="J52" i="12"/>
  <c r="I52" i="12"/>
  <c r="U50" i="12"/>
  <c r="M50" i="12"/>
  <c r="S50" i="12"/>
  <c r="N50" i="12"/>
  <c r="Q50" i="12"/>
  <c r="P50" i="12"/>
  <c r="O50" i="12"/>
  <c r="R50" i="12"/>
  <c r="L50" i="12"/>
  <c r="K50" i="12"/>
  <c r="J50" i="12"/>
  <c r="I50" i="12"/>
  <c r="U48" i="12"/>
  <c r="M48" i="12"/>
  <c r="S48" i="12"/>
  <c r="N48" i="12"/>
  <c r="Q48" i="12"/>
  <c r="P48" i="12"/>
  <c r="O48" i="12"/>
  <c r="R48" i="12"/>
  <c r="L48" i="12"/>
  <c r="K48" i="12"/>
  <c r="J48" i="12"/>
  <c r="I48" i="12"/>
  <c r="U46" i="12"/>
  <c r="M46" i="12"/>
  <c r="S46" i="12"/>
  <c r="N46" i="12"/>
  <c r="Q46" i="12"/>
  <c r="P46" i="12"/>
  <c r="O46" i="12"/>
  <c r="R46" i="12"/>
  <c r="L46" i="12"/>
  <c r="K46" i="12"/>
  <c r="J46" i="12"/>
  <c r="I46" i="12"/>
  <c r="U44" i="12"/>
  <c r="M44" i="12"/>
  <c r="S44" i="12"/>
  <c r="N44" i="12"/>
  <c r="Q44" i="12"/>
  <c r="P44" i="12"/>
  <c r="O44" i="12"/>
  <c r="R44" i="12"/>
  <c r="L44" i="12"/>
  <c r="K44" i="12"/>
  <c r="J44" i="12"/>
  <c r="I44" i="12"/>
  <c r="U42" i="12"/>
  <c r="M42" i="12"/>
  <c r="S42" i="12"/>
  <c r="N42" i="12"/>
  <c r="Q42" i="12"/>
  <c r="P42" i="12"/>
  <c r="O42" i="12"/>
  <c r="R42" i="12"/>
  <c r="L42" i="12"/>
  <c r="K42" i="12"/>
  <c r="J42" i="12"/>
  <c r="I42" i="12"/>
  <c r="U40" i="12"/>
  <c r="M40" i="12"/>
  <c r="S40" i="12"/>
  <c r="N40" i="12"/>
  <c r="Q40" i="12"/>
  <c r="P40" i="12"/>
  <c r="O40" i="12"/>
  <c r="R40" i="12"/>
  <c r="L40" i="12"/>
  <c r="K40" i="12"/>
  <c r="J40" i="12"/>
  <c r="I40" i="12"/>
  <c r="U38" i="12"/>
  <c r="M38" i="12"/>
  <c r="S38" i="12"/>
  <c r="N38" i="12"/>
  <c r="Q38" i="12"/>
  <c r="P38" i="12"/>
  <c r="O38" i="12"/>
  <c r="R38" i="12"/>
  <c r="L38" i="12"/>
  <c r="K38" i="12"/>
  <c r="J38" i="12"/>
  <c r="I38" i="12"/>
  <c r="U36" i="12"/>
  <c r="M36" i="12"/>
  <c r="S36" i="12"/>
  <c r="N36" i="12"/>
  <c r="Q36" i="12"/>
  <c r="P36" i="12"/>
  <c r="O36" i="12"/>
  <c r="R36" i="12"/>
  <c r="L36" i="12"/>
  <c r="K36" i="12"/>
  <c r="J36" i="12"/>
  <c r="I36" i="12"/>
  <c r="U34" i="12"/>
  <c r="M34" i="12"/>
  <c r="S34" i="12"/>
  <c r="N34" i="12"/>
  <c r="Q34" i="12"/>
  <c r="P34" i="12"/>
  <c r="O34" i="12"/>
  <c r="R34" i="12"/>
  <c r="L34" i="12"/>
  <c r="K34" i="12"/>
  <c r="J34" i="12"/>
  <c r="I34" i="12"/>
  <c r="T2" i="8"/>
  <c r="T1" i="8" s="1"/>
  <c r="O2" i="8" l="1"/>
  <c r="O84" i="12"/>
  <c r="J257" i="12" s="1"/>
  <c r="S2" i="8"/>
  <c r="S1" i="8" s="1"/>
  <c r="Q2" i="8"/>
  <c r="J2" i="8"/>
  <c r="O126" i="12"/>
  <c r="L257" i="12" s="1"/>
  <c r="M2" i="8"/>
  <c r="M1" i="8" s="1"/>
  <c r="L2" i="8"/>
  <c r="L84" i="12"/>
  <c r="J255" i="12" s="1"/>
  <c r="L107" i="12"/>
  <c r="K255" i="12" s="1"/>
  <c r="L145" i="12"/>
  <c r="R255" i="12" s="1"/>
  <c r="U156" i="12"/>
  <c r="O263" i="12" s="1"/>
  <c r="U177" i="12"/>
  <c r="P263" i="12" s="1"/>
  <c r="U107" i="12"/>
  <c r="K263" i="12" s="1"/>
  <c r="L126" i="12"/>
  <c r="L255" i="12" s="1"/>
  <c r="U145" i="12"/>
  <c r="R263" i="12" s="1"/>
  <c r="L156" i="12"/>
  <c r="O255" i="12" s="1"/>
  <c r="L177" i="12"/>
  <c r="P255" i="12" s="1"/>
  <c r="Q194" i="12"/>
  <c r="Q260" i="12" s="1"/>
  <c r="U223" i="12"/>
  <c r="N263" i="12" s="1"/>
  <c r="K2" i="8"/>
  <c r="R84" i="12"/>
  <c r="J261" i="12" s="1"/>
  <c r="U126" i="12"/>
  <c r="L263" i="12" s="1"/>
  <c r="O107" i="12"/>
  <c r="K257" i="12" s="1"/>
  <c r="L223" i="12"/>
  <c r="N255" i="12" s="1"/>
  <c r="K107" i="12"/>
  <c r="K254" i="12" s="1"/>
  <c r="K126" i="12"/>
  <c r="L254" i="12" s="1"/>
  <c r="M126" i="12"/>
  <c r="L256" i="12" s="1"/>
  <c r="K145" i="12"/>
  <c r="R254" i="12" s="1"/>
  <c r="K156" i="12"/>
  <c r="O254" i="12" s="1"/>
  <c r="M156" i="12"/>
  <c r="O256" i="12" s="1"/>
  <c r="K177" i="12"/>
  <c r="P254" i="12" s="1"/>
  <c r="M177" i="12"/>
  <c r="P256" i="12" s="1"/>
  <c r="P194" i="12"/>
  <c r="Q259" i="12" s="1"/>
  <c r="M223" i="12"/>
  <c r="N256" i="12" s="1"/>
  <c r="R126" i="12"/>
  <c r="L261" i="12" s="1"/>
  <c r="O145" i="12"/>
  <c r="R257" i="12" s="1"/>
  <c r="O156" i="12"/>
  <c r="O257" i="12" s="1"/>
  <c r="J194" i="12"/>
  <c r="Q253" i="12" s="1"/>
  <c r="S194" i="12"/>
  <c r="R145" i="12"/>
  <c r="R261" i="12" s="1"/>
  <c r="I156" i="12"/>
  <c r="O252" i="12" s="1"/>
  <c r="N156" i="12"/>
  <c r="O258" i="12" s="1"/>
  <c r="N177" i="12"/>
  <c r="P258" i="12" s="1"/>
  <c r="I223" i="12"/>
  <c r="N252" i="12" s="1"/>
  <c r="R107" i="12"/>
  <c r="K261" i="12" s="1"/>
  <c r="R156" i="12"/>
  <c r="O261" i="12" s="1"/>
  <c r="P126" i="12"/>
  <c r="L259" i="12" s="1"/>
  <c r="P145" i="12"/>
  <c r="R259" i="12" s="1"/>
  <c r="P156" i="12"/>
  <c r="O259" i="12" s="1"/>
  <c r="P177" i="12"/>
  <c r="P259" i="12" s="1"/>
  <c r="K194" i="12"/>
  <c r="Q254" i="12" s="1"/>
  <c r="M194" i="12"/>
  <c r="Q256" i="12" s="1"/>
  <c r="P223" i="12"/>
  <c r="N259" i="12" s="1"/>
  <c r="Q107" i="12"/>
  <c r="K260" i="12" s="1"/>
  <c r="Q126" i="12"/>
  <c r="L260" i="12" s="1"/>
  <c r="Q145" i="12"/>
  <c r="R260" i="12" s="1"/>
  <c r="Q156" i="12"/>
  <c r="O260" i="12" s="1"/>
  <c r="Q177" i="12"/>
  <c r="P260" i="12" s="1"/>
  <c r="L194" i="12"/>
  <c r="Q255" i="12" s="1"/>
  <c r="U194" i="12"/>
  <c r="Q263" i="12" s="1"/>
  <c r="Q223" i="12"/>
  <c r="N260" i="12" s="1"/>
  <c r="M145" i="12"/>
  <c r="R256" i="12" s="1"/>
  <c r="N84" i="12"/>
  <c r="J258" i="12" s="1"/>
  <c r="I107" i="12"/>
  <c r="K252" i="12" s="1"/>
  <c r="N107" i="12"/>
  <c r="K258" i="12" s="1"/>
  <c r="I126" i="12"/>
  <c r="L252" i="12" s="1"/>
  <c r="N126" i="12"/>
  <c r="L258" i="12" s="1"/>
  <c r="I145" i="12"/>
  <c r="R252" i="12" s="1"/>
  <c r="I84" i="12"/>
  <c r="J252" i="12" s="1"/>
  <c r="J84" i="12"/>
  <c r="J253" i="12" s="1"/>
  <c r="J107" i="12"/>
  <c r="K253" i="12" s="1"/>
  <c r="S107" i="12"/>
  <c r="K262" i="12" s="1"/>
  <c r="S126" i="12"/>
  <c r="L262" i="12" s="1"/>
  <c r="J145" i="12"/>
  <c r="R253" i="12" s="1"/>
  <c r="S145" i="12"/>
  <c r="R262" i="12" s="1"/>
  <c r="J156" i="12"/>
  <c r="O253" i="12" s="1"/>
  <c r="S156" i="12"/>
  <c r="O262" i="12" s="1"/>
  <c r="S177" i="12"/>
  <c r="P262" i="12" s="1"/>
  <c r="O194" i="12"/>
  <c r="Q257" i="12" s="1"/>
  <c r="S223" i="12"/>
  <c r="N262" i="12" s="1"/>
  <c r="P107" i="12"/>
  <c r="K259" i="12" s="1"/>
  <c r="J223" i="12"/>
  <c r="N253" i="12" s="1"/>
  <c r="O223" i="12"/>
  <c r="N257" i="12" s="1"/>
  <c r="K223" i="12"/>
  <c r="N254" i="12" s="1"/>
  <c r="J177" i="12"/>
  <c r="P253" i="12" s="1"/>
  <c r="O177" i="12"/>
  <c r="P257" i="12" s="1"/>
  <c r="J126" i="12"/>
  <c r="L253" i="12" s="1"/>
  <c r="M107" i="12"/>
  <c r="K256" i="12" s="1"/>
  <c r="P84" i="12"/>
  <c r="J259" i="12" s="1"/>
  <c r="S84" i="12"/>
  <c r="J262" i="12" s="1"/>
  <c r="U84" i="12"/>
  <c r="J263" i="12" s="1"/>
  <c r="K84" i="12"/>
  <c r="J254" i="12" s="1"/>
  <c r="Q84" i="12"/>
  <c r="J260" i="12" s="1"/>
  <c r="R223" i="12"/>
  <c r="N261" i="12" s="1"/>
  <c r="I194" i="12"/>
  <c r="Q252" i="12" s="1"/>
  <c r="N194" i="12"/>
  <c r="Q258" i="12" s="1"/>
  <c r="R194" i="12"/>
  <c r="Q261" i="12" s="1"/>
  <c r="I177" i="12"/>
  <c r="P252" i="12" s="1"/>
  <c r="R177" i="12"/>
  <c r="P261" i="12" s="1"/>
  <c r="N145" i="12"/>
  <c r="R258" i="12" s="1"/>
  <c r="N223" i="12"/>
  <c r="N258" i="12" s="1"/>
  <c r="N2" i="8"/>
  <c r="I2" i="8"/>
  <c r="P2" i="8"/>
  <c r="M84" i="12"/>
  <c r="J256" i="12" s="1"/>
  <c r="R2" i="8"/>
  <c r="Q15" i="12"/>
  <c r="Q31" i="12" s="1"/>
  <c r="I260" i="12" s="1"/>
  <c r="O15" i="12"/>
  <c r="K15" i="12"/>
  <c r="K31" i="12" s="1"/>
  <c r="I254" i="12" s="1"/>
  <c r="J15" i="12"/>
  <c r="L15" i="12"/>
  <c r="I15" i="12"/>
  <c r="I31" i="12" s="1"/>
  <c r="I252" i="12" s="1"/>
  <c r="R15" i="12"/>
  <c r="R31" i="12" s="1"/>
  <c r="I261" i="12" s="1"/>
  <c r="S15" i="12"/>
  <c r="S31" i="12" s="1"/>
  <c r="I262" i="12" s="1"/>
  <c r="N15" i="12"/>
  <c r="N31" i="12" s="1"/>
  <c r="I258" i="12" s="1"/>
  <c r="P15" i="12"/>
  <c r="P31" i="12" s="1"/>
  <c r="I259" i="12" s="1"/>
  <c r="M15" i="12"/>
  <c r="M31" i="12" s="1"/>
  <c r="I256" i="12" s="1"/>
  <c r="U15" i="12"/>
  <c r="U31" i="12" s="1"/>
  <c r="I263" i="12" s="1"/>
  <c r="I1" i="8" l="1"/>
  <c r="L31" i="12"/>
  <c r="I255" i="12" s="1"/>
  <c r="R1" i="8"/>
  <c r="J31" i="12"/>
  <c r="I253" i="12" s="1"/>
  <c r="O31" i="12"/>
  <c r="I257"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PetterW</author>
  </authors>
  <commentList>
    <comment ref="D4" authorId="0" shapeId="0" xr:uid="{00000000-0006-0000-0300-000001000000}">
      <text>
        <r>
          <rPr>
            <b/>
            <sz val="9"/>
            <color rgb="FF000000"/>
            <rFont val="Tahoma"/>
            <family val="2"/>
          </rPr>
          <t xml:space="preserve">Förvaltningsprocessen
</t>
        </r>
        <r>
          <rPr>
            <b/>
            <sz val="9"/>
            <color rgb="FF000000"/>
            <rFont val="Tahoma"/>
            <family val="2"/>
          </rPr>
          <t xml:space="preserve">
</t>
        </r>
        <r>
          <rPr>
            <sz val="9"/>
            <color rgb="FF000000"/>
            <rFont val="Tahoma"/>
            <family val="2"/>
          </rPr>
          <t xml:space="preserve">Förvaltningsfasen är den tidsmässigt längsta fasen i en byggnads eller ett byggnadsbestånds livscykel. Det är i förvaltningsfasen som strategier utarbetas och beslut fattas som sedan ligger till grund för både kortsiktiga och långsiktiga förändringar i fastighetsbeståndet.  Ansvaret för förvaltningen ligger både hos ägare och brukare även om dessa ansvar ser olika ut, det självklara huvudansvaret åvilar naturligtvis ägaren. Det är viktigt att se förvaltningsprocessen ur både ägar- respektive brukarperspektiv.  Det kan vara problematiskt att förvaltningsprocessen ses som en egen separat process i vissa bolag och att det kan innebära att kommunikationen mellan dessa processer saknas eller är minimal. Förvaltningen är också en del av ett långsiktigt ägande. Omvärldsbevakningen är en mycket viktig del i förvaltningen av fastigheter.  </t>
        </r>
        <r>
          <rPr>
            <b/>
            <sz val="9"/>
            <color rgb="FF000000"/>
            <rFont val="Tahoma"/>
            <family val="2"/>
          </rPr>
          <t xml:space="preserve">
</t>
        </r>
        <r>
          <rPr>
            <b/>
            <sz val="9"/>
            <color rgb="FF000000"/>
            <rFont val="Tahoma"/>
            <family val="2"/>
          </rPr>
          <t xml:space="preserve">
</t>
        </r>
        <r>
          <rPr>
            <b/>
            <sz val="9"/>
            <color rgb="FF000000"/>
            <rFont val="Tahoma"/>
            <family val="2"/>
          </rPr>
          <t xml:space="preserve">Sociala aspekter på förvaltningsprocessen
</t>
        </r>
        <r>
          <rPr>
            <sz val="9"/>
            <color rgb="FF000000"/>
            <rFont val="Tahoma"/>
            <family val="2"/>
          </rPr>
          <t>I förvaltningsfasen skall en dialog inledas med brukare om både hållbar förvaltning och renovering.  Förhållandet till renovering i förvaltningsprocessen och hur dessa kopplar detta till varandra är väsentligt.</t>
        </r>
        <r>
          <rPr>
            <b/>
            <sz val="9"/>
            <color rgb="FF000000"/>
            <rFont val="Tahoma"/>
            <family val="2"/>
          </rPr>
          <t xml:space="preserve">
</t>
        </r>
        <r>
          <rPr>
            <b/>
            <sz val="9"/>
            <color rgb="FF000000"/>
            <rFont val="Tahoma"/>
            <family val="2"/>
          </rPr>
          <t xml:space="preserve">
</t>
        </r>
        <r>
          <rPr>
            <b/>
            <sz val="9"/>
            <color rgb="FF000000"/>
            <rFont val="Tahoma"/>
            <family val="2"/>
          </rPr>
          <t xml:space="preserve">Miljömässiga aspekter på förvaltningsprocessen
</t>
        </r>
        <r>
          <rPr>
            <sz val="9"/>
            <color rgb="FF000000"/>
            <rFont val="Tahoma"/>
            <family val="2"/>
          </rPr>
          <t xml:space="preserve">Förvaltningsprocessen skall ge förutsättningar för långsiktig hållbarhet vad gäller allt som rör teknik, material mm.
</t>
        </r>
        <r>
          <rPr>
            <b/>
            <sz val="9"/>
            <color rgb="FF000000"/>
            <rFont val="Tahoma"/>
            <family val="2"/>
          </rPr>
          <t xml:space="preserve">
</t>
        </r>
        <r>
          <rPr>
            <b/>
            <sz val="9"/>
            <color rgb="FF000000"/>
            <rFont val="Tahoma"/>
            <family val="2"/>
          </rPr>
          <t xml:space="preserve">Ekonomiska aspekter på förvaltningsprocessen
</t>
        </r>
        <r>
          <rPr>
            <sz val="9"/>
            <color rgb="FF000000"/>
            <rFont val="Tahoma"/>
            <family val="2"/>
          </rPr>
          <t>Samordning av aktiviteter som bidrar till att de ekonomiska aspekterna i förhållande till hyressättning är en viktig del av den ekonomiska hållbarhetsaspekten.</t>
        </r>
        <r>
          <rPr>
            <b/>
            <sz val="9"/>
            <color rgb="FF000000"/>
            <rFont val="Tahoma"/>
            <family val="2"/>
          </rPr>
          <t xml:space="preserve">
</t>
        </r>
        <r>
          <rPr>
            <b/>
            <sz val="9"/>
            <color rgb="FF000000"/>
            <rFont val="Tahoma"/>
            <family val="2"/>
          </rPr>
          <t xml:space="preserve">
</t>
        </r>
        <r>
          <rPr>
            <b/>
            <sz val="9"/>
            <color rgb="FF000000"/>
            <rFont val="Tahoma"/>
            <family val="2"/>
          </rPr>
          <t xml:space="preserve">Förvaltningsprocessens delar och aktiviteter
</t>
        </r>
        <r>
          <rPr>
            <b/>
            <sz val="9"/>
            <color rgb="FF000000"/>
            <rFont val="Tahoma"/>
            <family val="2"/>
          </rPr>
          <t xml:space="preserve">En hållbar förvaltningsprocess bör bestå av följande delar (utan inbördes rangordning):
</t>
        </r>
        <r>
          <rPr>
            <sz val="9"/>
            <color rgb="FF000000"/>
            <rFont val="Tahoma"/>
            <family val="2"/>
          </rPr>
          <t xml:space="preserve">• Övergripande organisation och ledning som har till ansvar att ta fram strategier och policys för hållbarhetsaspekterna.
</t>
        </r>
        <r>
          <rPr>
            <sz val="9"/>
            <color rgb="FF000000"/>
            <rFont val="Tahoma"/>
            <family val="2"/>
          </rPr>
          <t xml:space="preserve">• Gemensamt ägar - brukaransvar att långsiktigt förvalta både det sociala och materiella värden i fastighetsbeståndet.
</t>
        </r>
        <r>
          <rPr>
            <sz val="9"/>
            <color rgb="FF000000"/>
            <rFont val="Tahoma"/>
            <family val="2"/>
          </rPr>
          <t xml:space="preserve">• Hållbara ekonomisk förvaltning som upprätthåller värdet på fastighetsbeståndet.
</t>
        </r>
        <r>
          <rPr>
            <sz val="9"/>
            <color rgb="FF000000"/>
            <rFont val="Tahoma"/>
            <family val="2"/>
          </rPr>
          <t xml:space="preserve">• Hållbara strategier för förvaltning och renovering.
</t>
        </r>
        <r>
          <rPr>
            <sz val="9"/>
            <color rgb="FF000000"/>
            <rFont val="Tahoma"/>
            <family val="2"/>
          </rPr>
          <t xml:space="preserve">• Underhåll – underhållsplanering 
</t>
        </r>
        <r>
          <rPr>
            <sz val="9"/>
            <color rgb="FF000000"/>
            <rFont val="Tahoma"/>
            <family val="2"/>
          </rPr>
          <t xml:space="preserve">• Drift – byggnadsystemen, driftsstatisktik
</t>
        </r>
        <r>
          <rPr>
            <sz val="9"/>
            <color rgb="FF000000"/>
            <rFont val="Tahoma"/>
            <family val="2"/>
          </rPr>
          <t xml:space="preserve">• Löpande kartläggning och inventering av byggnadsbeståndet på olika nivåer:
</t>
        </r>
        <r>
          <rPr>
            <sz val="9"/>
            <color rgb="FF000000"/>
            <rFont val="Tahoma"/>
            <family val="2"/>
          </rPr>
          <t xml:space="preserve"> Konstruktion, Material, Installation
</t>
        </r>
        <r>
          <rPr>
            <sz val="9"/>
            <color rgb="FF000000"/>
            <rFont val="Tahoma"/>
            <family val="2"/>
          </rPr>
          <t xml:space="preserve">• Plan och bygglagens målsättning uppfylls vad gäller upprätthållande av kulturvärden i befintlig bebyggelse.
</t>
        </r>
        <r>
          <rPr>
            <sz val="9"/>
            <color rgb="FF000000"/>
            <rFont val="Tahoma"/>
            <family val="2"/>
          </rPr>
          <t xml:space="preserve">• System för uppföljning av förvaltning
</t>
        </r>
        <r>
          <rPr>
            <sz val="9"/>
            <color rgb="FF000000"/>
            <rFont val="Tahoma"/>
            <family val="2"/>
          </rPr>
          <t xml:space="preserve">• Kontinuerligt underhåll
</t>
        </r>
        <r>
          <rPr>
            <sz val="9"/>
            <color rgb="FF000000"/>
            <rFont val="Tahoma"/>
            <family val="2"/>
          </rPr>
          <t xml:space="preserve">• Brukardialog och kommunikation
</t>
        </r>
        <r>
          <rPr>
            <sz val="9"/>
            <color rgb="FF000000"/>
            <rFont val="Tahoma"/>
            <family val="2"/>
          </rPr>
          <t xml:space="preserve">• Kontinuerlig kompetensutveckling 
</t>
        </r>
        <r>
          <rPr>
            <sz val="9"/>
            <color rgb="FF000000"/>
            <rFont val="Tahoma"/>
            <family val="2"/>
          </rPr>
          <t>• Fastighetsvärdar som finns på plats i bostadsområdena.</t>
        </r>
        <r>
          <rPr>
            <b/>
            <sz val="9"/>
            <color rgb="FF000000"/>
            <rFont val="Tahoma"/>
            <family val="2"/>
          </rPr>
          <t xml:space="preserve">
</t>
        </r>
        <r>
          <rPr>
            <b/>
            <sz val="9"/>
            <color rgb="FF000000"/>
            <rFont val="Tahoma"/>
            <family val="2"/>
          </rPr>
          <t xml:space="preserve">
</t>
        </r>
        <r>
          <rPr>
            <b/>
            <sz val="9"/>
            <color rgb="FF000000"/>
            <rFont val="Tahoma"/>
            <family val="2"/>
          </rPr>
          <t xml:space="preserve">Aktörer i förvaltningsprocessen
</t>
        </r>
        <r>
          <rPr>
            <sz val="9"/>
            <color rgb="FF000000"/>
            <rFont val="Tahoma"/>
            <family val="2"/>
          </rPr>
          <t>De främsta aktörerna i förvaltningsprocessen är ägare och brukare av fastigheterna oavsett hur de ägs och hur de brukas.  Samt de entreprenörer som har som uppdrag att utföra olika typer av underhållsåtgärder. Det finns också aspekter av breddat ansvar som innebär att samhället i stort måste involveras, myndigheter, ideella föreningar, kommunal service som tex skolor, näringsidkare mm.</t>
        </r>
        <r>
          <rPr>
            <b/>
            <sz val="9"/>
            <color rgb="FF000000"/>
            <rFont val="Tahoma"/>
            <family val="2"/>
          </rPr>
          <t xml:space="preserve">
</t>
        </r>
      </text>
    </comment>
    <comment ref="E4" authorId="0" shapeId="0" xr:uid="{00000000-0006-0000-0300-000002000000}">
      <text>
        <r>
          <rPr>
            <b/>
            <sz val="9"/>
            <color rgb="FF000000"/>
            <rFont val="Tahoma"/>
            <family val="2"/>
          </rPr>
          <t>Förstudie</t>
        </r>
        <r>
          <rPr>
            <sz val="9"/>
            <color rgb="FF000000"/>
            <rFont val="Tahoma"/>
            <family val="2"/>
          </rPr>
          <t xml:space="preserve">
</t>
        </r>
        <r>
          <rPr>
            <sz val="9"/>
            <color rgb="FF000000"/>
            <rFont val="Tahoma"/>
            <family val="2"/>
          </rPr>
          <t xml:space="preserve">Den inledande fasen då huvudsakligen inventering görs.
</t>
        </r>
        <r>
          <rPr>
            <sz val="9"/>
            <color rgb="FF000000"/>
            <rFont val="Tahoma"/>
            <family val="2"/>
          </rPr>
          <t xml:space="preserve">
</t>
        </r>
        <r>
          <rPr>
            <sz val="9"/>
            <color rgb="FF000000"/>
            <rFont val="Tahoma"/>
            <family val="2"/>
          </rPr>
          <t>Behov identifieras. Efter förstuden skall en bild finnas av behov och problem.</t>
        </r>
      </text>
    </comment>
    <comment ref="F4" authorId="0" shapeId="0" xr:uid="{00000000-0006-0000-0300-000003000000}">
      <text>
        <r>
          <rPr>
            <b/>
            <sz val="9"/>
            <color indexed="81"/>
            <rFont val="Tahoma"/>
            <family val="2"/>
          </rPr>
          <t>Utredning</t>
        </r>
        <r>
          <rPr>
            <sz val="9"/>
            <color indexed="81"/>
            <rFont val="Tahoma"/>
            <family val="2"/>
          </rPr>
          <t xml:space="preserve">
Fördjupad analys då även olika alternativa lösningar kan studeras. Ger underlag för programskrivningen.
</t>
        </r>
      </text>
    </comment>
    <comment ref="D30" authorId="0" shapeId="0" xr:uid="{00000000-0006-0000-0300-000004000000}">
      <text>
        <r>
          <rPr>
            <sz val="9"/>
            <color indexed="81"/>
            <rFont val="Tahoma"/>
            <family val="2"/>
          </rPr>
          <t>Status, Riskbedömning, Boendedialoger, Statisktik</t>
        </r>
      </text>
    </comment>
  </commentList>
</comments>
</file>

<file path=xl/sharedStrings.xml><?xml version="1.0" encoding="utf-8"?>
<sst xmlns="http://schemas.openxmlformats.org/spreadsheetml/2006/main" count="902" uniqueCount="480">
  <si>
    <t>Förvaltning</t>
  </si>
  <si>
    <t>Program</t>
  </si>
  <si>
    <t>Utredning</t>
  </si>
  <si>
    <t>Projektering</t>
  </si>
  <si>
    <t>System proj.</t>
  </si>
  <si>
    <t>Detalj proj.</t>
  </si>
  <si>
    <t>Bygg</t>
  </si>
  <si>
    <t>Överlämning</t>
  </si>
  <si>
    <t>Konstruktion</t>
  </si>
  <si>
    <t>Energi</t>
  </si>
  <si>
    <t>VVS</t>
  </si>
  <si>
    <t>Ekonomi</t>
  </si>
  <si>
    <t>Miljö</t>
  </si>
  <si>
    <t>Leverantör</t>
  </si>
  <si>
    <t>Förvaltare</t>
  </si>
  <si>
    <t>Policy: Ekonomisk</t>
  </si>
  <si>
    <t xml:space="preserve"> </t>
  </si>
  <si>
    <t>Policy: Social</t>
  </si>
  <si>
    <t>Kartläggning av beståndet</t>
  </si>
  <si>
    <t>Riskbedömning: Tekniskt (t ex stammar)</t>
  </si>
  <si>
    <t>Riskbedömning: Socialt (t ex slitage)</t>
  </si>
  <si>
    <t>Projektbeslut</t>
  </si>
  <si>
    <t>Tillgänglighets inv.</t>
  </si>
  <si>
    <t>Energi inv.</t>
  </si>
  <si>
    <t>VVS inv.</t>
  </si>
  <si>
    <t>Miljö inv.</t>
  </si>
  <si>
    <t>Akustik inv.</t>
  </si>
  <si>
    <t>Lufttäthet inv.</t>
  </si>
  <si>
    <t>Renobuild</t>
  </si>
  <si>
    <t>Miljö LCA</t>
  </si>
  <si>
    <t>LCC</t>
  </si>
  <si>
    <t>Akustik an.</t>
  </si>
  <si>
    <t>Ljus inv.</t>
  </si>
  <si>
    <t>Ljus an.</t>
  </si>
  <si>
    <t>Innemiljö an.</t>
  </si>
  <si>
    <t>Konstr. an.</t>
  </si>
  <si>
    <t>Svara på förfrågan</t>
  </si>
  <si>
    <t>Boende input</t>
  </si>
  <si>
    <t>Energiberäkning för bygglov</t>
  </si>
  <si>
    <t>Fuktsäkerhet</t>
  </si>
  <si>
    <t>Innemiljö</t>
  </si>
  <si>
    <t>Akustik</t>
  </si>
  <si>
    <t>Upphandling för detaljerad projektering</t>
  </si>
  <si>
    <t>Social upphandling</t>
  </si>
  <si>
    <t>Ekonmisk detalj an.</t>
  </si>
  <si>
    <t>Miljö detaljerad. Sunda hus.</t>
  </si>
  <si>
    <t>Fuktsäkerhet våtrum</t>
  </si>
  <si>
    <t>Beslut om genomförande</t>
  </si>
  <si>
    <t>Infomöte till brukare</t>
  </si>
  <si>
    <t>Utbildning av socialt anställda</t>
  </si>
  <si>
    <t>Ekonomisk uppföljning. Incitament för effektivisering</t>
  </si>
  <si>
    <t>Egenkontroll</t>
  </si>
  <si>
    <t>Egenkokntroll</t>
  </si>
  <si>
    <t>Utbildning brukare</t>
  </si>
  <si>
    <t>Utbildning förvaltare</t>
  </si>
  <si>
    <t>Injustering av system</t>
  </si>
  <si>
    <t>Boendeenkät</t>
  </si>
  <si>
    <t>A ritning</t>
  </si>
  <si>
    <t>Ta fram Bygglovshandlingar</t>
  </si>
  <si>
    <t>Aktör</t>
  </si>
  <si>
    <t>Information till ägare.</t>
  </si>
  <si>
    <t>Riskbedömning Ekonomi</t>
  </si>
  <si>
    <t>ByggaF</t>
  </si>
  <si>
    <t>Input om acceptans för hyreshöjningar, deltagande i möten, svara på enkäter</t>
  </si>
  <si>
    <t>Tillgänglighets analys</t>
  </si>
  <si>
    <t>Ekonomiska beräkningar utav projekterade lösningar</t>
  </si>
  <si>
    <t>Upphandling entreprenör.</t>
  </si>
  <si>
    <t>Utbildning/info till alla anställda om projektets mål och hur dessa ska följas upp</t>
  </si>
  <si>
    <t>Uppföljning av projekteringen</t>
  </si>
  <si>
    <t>Brand</t>
  </si>
  <si>
    <t>Val av vilka scenarier/alternativ som ska projekteras.</t>
  </si>
  <si>
    <t>Jämföra scenarier t ex med multikriterieanalys.</t>
  </si>
  <si>
    <t>Utred.</t>
  </si>
  <si>
    <t>ByggaF, SQUARE, Renobuild</t>
  </si>
  <si>
    <t>Förstudie Underlag</t>
  </si>
  <si>
    <t>D</t>
  </si>
  <si>
    <t>B</t>
  </si>
  <si>
    <t>Över-lämn.</t>
  </si>
  <si>
    <t>ReBo</t>
  </si>
  <si>
    <t>Energideklarationen</t>
  </si>
  <si>
    <t>Miljöbyggnad</t>
  </si>
  <si>
    <t>P märkt innemiljö</t>
  </si>
  <si>
    <t>Örebroenkäten</t>
  </si>
  <si>
    <t>Omreda</t>
  </si>
  <si>
    <t>Projektanvisning Malmö</t>
  </si>
  <si>
    <t>COST Action TU0901</t>
  </si>
  <si>
    <t>Ägare</t>
  </si>
  <si>
    <t>Brukare</t>
  </si>
  <si>
    <t/>
  </si>
  <si>
    <t xml:space="preserve"> '</t>
  </si>
  <si>
    <t>Utvärd.</t>
  </si>
  <si>
    <t>Byggnation</t>
  </si>
  <si>
    <t>System</t>
  </si>
  <si>
    <t>Detalj</t>
  </si>
  <si>
    <t>Förstudie</t>
  </si>
  <si>
    <t xml:space="preserve"> ReBo</t>
  </si>
  <si>
    <t>Hyresgästföreningen</t>
  </si>
  <si>
    <t>Programskede</t>
  </si>
  <si>
    <t>Val av vilka alternativ som ska ingå i programfasen</t>
  </si>
  <si>
    <t>LCC Malmö stad</t>
  </si>
  <si>
    <t>Kommunikation</t>
  </si>
  <si>
    <t>Input från brukare/boender om den nuvarande statusen på byggnader och området (inomhusmiljö, trygghet, tillgänglighet, mötesplatser, hyresnivåer etc.)</t>
  </si>
  <si>
    <t>Kommun</t>
  </si>
  <si>
    <t>Länsstyrelsen</t>
  </si>
  <si>
    <t>Boverket</t>
  </si>
  <si>
    <t>Riksantikvarieämbetet</t>
  </si>
  <si>
    <t>Länsmuseum/stadsmuseum</t>
  </si>
  <si>
    <t>PBL, bygglov, detaljplan, skyddsbestämmelser</t>
  </si>
  <si>
    <t>Kulturmiljölagen</t>
  </si>
  <si>
    <t>BBR</t>
  </si>
  <si>
    <t>Resurs/hållbarhetsinventering (bef värden)</t>
  </si>
  <si>
    <t>Trygghetsinventering</t>
  </si>
  <si>
    <t>Policy: Brukardialog Kommunikation</t>
  </si>
  <si>
    <t>Policy Miljö</t>
  </si>
  <si>
    <t>momentum</t>
  </si>
  <si>
    <t>Enerideklarationen</t>
  </si>
  <si>
    <t>Policy Brukardialog och Kommunikation</t>
  </si>
  <si>
    <t>Handbok i delaktighet (Huddinge kommun)</t>
  </si>
  <si>
    <t>Certifiering Miljö Energi</t>
  </si>
  <si>
    <t>BREEAM</t>
  </si>
  <si>
    <t>LEED</t>
  </si>
  <si>
    <t>Analys innemiljö</t>
  </si>
  <si>
    <t>Inventering Energi</t>
  </si>
  <si>
    <t>Framtagning av program och övergripande förslag.</t>
  </si>
  <si>
    <t>Energiberäkningar</t>
  </si>
  <si>
    <t>Energiberäknag övergripande</t>
  </si>
  <si>
    <t>Konstruktions analys övergripande</t>
  </si>
  <si>
    <t>Renobuild Miljökalkyl</t>
  </si>
  <si>
    <t>Övergripande renoveringsinformation</t>
  </si>
  <si>
    <t>Renoveringshandboken</t>
  </si>
  <si>
    <t>Boendesamråd. Informationsspridning.</t>
  </si>
  <si>
    <t>Miljö/Återbruk</t>
  </si>
  <si>
    <t>Erik Stenberg Miljonprogrammets Arkitektur</t>
  </si>
  <si>
    <t>Analys av behov</t>
  </si>
  <si>
    <t>Visningslägenhet</t>
  </si>
  <si>
    <t>Arbetsmiljö/regler</t>
  </si>
  <si>
    <t>Asbestsanering</t>
  </si>
  <si>
    <t>Startbesked</t>
  </si>
  <si>
    <t>Byggprocessen Boverket</t>
  </si>
  <si>
    <t>Uppföljning av varsamhetskraven</t>
  </si>
  <si>
    <t>Avfallshantering</t>
  </si>
  <si>
    <t>Utbildning drift</t>
  </si>
  <si>
    <t>Korrigering av fel som uppstår efterhand</t>
  </si>
  <si>
    <t>Utvärdering</t>
  </si>
  <si>
    <t>Hållbarhetscerifiering</t>
  </si>
  <si>
    <t>Progr.</t>
  </si>
  <si>
    <t>SQUARE</t>
  </si>
  <si>
    <t>Forskningsprojekt</t>
  </si>
  <si>
    <t>Bebyggelseregistret</t>
  </si>
  <si>
    <t>Entr.</t>
  </si>
  <si>
    <t>ReBo Strategier för Renovering</t>
  </si>
  <si>
    <t>LCA</t>
  </si>
  <si>
    <t>BeLok</t>
  </si>
  <si>
    <t>BeBo kalkyl</t>
  </si>
  <si>
    <t>ByggaL</t>
  </si>
  <si>
    <t>•Dokumentera användbara mallar/checklistor (praktiska metoder)</t>
  </si>
  <si>
    <t>•Ta fram (med hjälp av deltagarna i Siren) möjliga mallar och goda exempel som används men som  kanske inte är spridda. (inkl andra WP )</t>
  </si>
  <si>
    <t>•Göra denna struktur med mallar enkelt åtkomlig</t>
  </si>
  <si>
    <t xml:space="preserve">Detta dokument är resultat från SIRen projektet, WP4: Modeller, metoder och verktyg.
</t>
  </si>
  <si>
    <t>Innehållet har tagits fram av: Petter Wallenten, Kristina Mjörnell, Stefan Olander, Karin Farsäter,</t>
  </si>
  <si>
    <t xml:space="preserve">samt deltagare vid workshops  </t>
  </si>
  <si>
    <t>Målsättningen med WP4 har varit att:</t>
  </si>
  <si>
    <t>•Skapa en struktur för att sortera modeller/metoder av hur en renoveringsprocess kan hanteras.</t>
  </si>
  <si>
    <t>Genomgående är alla modeller och processer skall bidra till långsiktighet och livscykelperspektiv.</t>
  </si>
  <si>
    <t>Detta innebär konkret att processen måste ha ett helhetsperspektiv som explicit inkluderar: ekonomiska, ekologiska, sociala, kulturella och historiska värden.</t>
  </si>
  <si>
    <t>1. Introduktion</t>
  </si>
  <si>
    <t>2. Enkel</t>
  </si>
  <si>
    <t>En grafiskt enklare beskrivning av processen.</t>
  </si>
  <si>
    <t>Innehållsförteckning:</t>
  </si>
  <si>
    <t>Introduktion</t>
  </si>
  <si>
    <t>Planering</t>
  </si>
  <si>
    <t>Slutbesked</t>
  </si>
  <si>
    <t>Besiktning</t>
  </si>
  <si>
    <t>Energideklaration</t>
  </si>
  <si>
    <t>Myndighetkrav</t>
  </si>
  <si>
    <t>Lagar och regler vid renovering</t>
  </si>
  <si>
    <t>Swesiaq</t>
  </si>
  <si>
    <t>Fastighetsägarna-God Innemiljö</t>
  </si>
  <si>
    <t>Astma allergiförbundet</t>
  </si>
  <si>
    <t>God ljudmiljö-skolor</t>
  </si>
  <si>
    <t>LCC kalkyler (Exjobb)</t>
  </si>
  <si>
    <t>Learning lab Hammarkullen</t>
  </si>
  <si>
    <t>Upphandling av konsulter/experter för att utföra utredningen.</t>
  </si>
  <si>
    <t>Göteborgs stad Barn- och socialkonsekvensanalys.</t>
  </si>
  <si>
    <t>Lagrummet/Myndighetskrav</t>
  </si>
  <si>
    <t>Bygga om dialogen Malmö</t>
  </si>
  <si>
    <t>Allmän renoveringsstrategi</t>
  </si>
  <si>
    <t>Social Inventering</t>
  </si>
  <si>
    <t>Tillgänglighet</t>
  </si>
  <si>
    <t>Inventering tillgänglighet Tibb</t>
  </si>
  <si>
    <t>Social inv.</t>
  </si>
  <si>
    <t>Innemiljö inv.</t>
  </si>
  <si>
    <t>Lufttäthet</t>
  </si>
  <si>
    <t>Examensarbete LTH</t>
  </si>
  <si>
    <t>Grov investeringsanalys</t>
  </si>
  <si>
    <t>Inventering med fokus på byggnadsfysik och organisation (examensarbete)</t>
  </si>
  <si>
    <t>Inventering med fokus på miljö och energi (examensarbete)</t>
  </si>
  <si>
    <t>Miljö och fuktinv.</t>
  </si>
  <si>
    <t>Social analys.</t>
  </si>
  <si>
    <t>Miljö och fuktanalys</t>
  </si>
  <si>
    <t>Social hållbarhet (SIRen)</t>
  </si>
  <si>
    <t>Arbetsmiljö</t>
  </si>
  <si>
    <t>Förvaltningsplan (Fastighetsägarna)</t>
  </si>
  <si>
    <t>Skede</t>
  </si>
  <si>
    <t>Energiverifiering</t>
  </si>
  <si>
    <t>Energiverifiering (Sveby)</t>
  </si>
  <si>
    <t>Myndighet:</t>
  </si>
  <si>
    <t>Kartläggning</t>
  </si>
  <si>
    <t>A-skisser</t>
  </si>
  <si>
    <t>Uppföljning</t>
  </si>
  <si>
    <t>Omvärdsbevakning</t>
  </si>
  <si>
    <t>Fukt</t>
  </si>
  <si>
    <t>Kommunikationsplan</t>
  </si>
  <si>
    <t>Riskbedömning</t>
  </si>
  <si>
    <t xml:space="preserve">Sakkunnig i varsamhet </t>
  </si>
  <si>
    <t>Förvanskningsförbudett</t>
  </si>
  <si>
    <t>Varsamhetskrav (PBL)</t>
  </si>
  <si>
    <t>Stockholm stad (Kulturhistorisk klassifiering)</t>
  </si>
  <si>
    <t>Entrepenör</t>
  </si>
  <si>
    <t>Fastighetsägarna vision</t>
  </si>
  <si>
    <t>Policy Vision Mål</t>
  </si>
  <si>
    <t>Framtiden (Göteborg)</t>
  </si>
  <si>
    <t>Galären (Luleå)</t>
  </si>
  <si>
    <t>Castellum</t>
  </si>
  <si>
    <t>Vätterhem</t>
  </si>
  <si>
    <t>Policy Social</t>
  </si>
  <si>
    <t>Fastighetsägarna Sofielund (Malmö)</t>
  </si>
  <si>
    <t>CSR analys av Mimer</t>
  </si>
  <si>
    <t>Kommunikations
planering</t>
  </si>
  <si>
    <t>Boende</t>
  </si>
  <si>
    <t>Deltar i dialogen med fastighestägaren ( t ex svarar på enkäter och påtalar problem)</t>
  </si>
  <si>
    <t>Rätt att bo kvar</t>
  </si>
  <si>
    <t xml:space="preserve">Delta i dialogen med fastighestägaren </t>
  </si>
  <si>
    <t>Bygglov</t>
  </si>
  <si>
    <t>Löpande kommunikation med brukare/hyresgäst</t>
  </si>
  <si>
    <t>'Löpande förvaltning och underhåll
Uppföljning av drift
'Information till ägare.
'Löpande kommunikation med brukare/hyresgäst.
Hantera mindre avvikelser/skador.</t>
  </si>
  <si>
    <t>Löpande förvaltning och underhåll (mindre skador etc)
Uppföljning av drift</t>
  </si>
  <si>
    <t>Bidra med underlag till inventering</t>
  </si>
  <si>
    <t>Bidra med underlag till utredningen</t>
  </si>
  <si>
    <t>Bidra med underlag till inventeringen</t>
  </si>
  <si>
    <t>Beslut/Utfall</t>
  </si>
  <si>
    <t>Utför utredningar baserat inventeringen.</t>
  </si>
  <si>
    <t>Kostnadsuppskattningar</t>
  </si>
  <si>
    <t>Bidra med underlag till utredning</t>
  </si>
  <si>
    <t>Bidra med underlag till programskedet</t>
  </si>
  <si>
    <t>Bistå med konstnads-uppskattningar</t>
  </si>
  <si>
    <t>Delta i dialogen med fastighestägaren ( t ex om hyrershöjning, mini, midi maxi alternativ)</t>
  </si>
  <si>
    <t>Renobuild Miljökalkyl (bostad)</t>
  </si>
  <si>
    <t>Renobuild Miljökalkyl (skola)</t>
  </si>
  <si>
    <t>Säkerställ att krav på ekologisk, ekonomisk och social hållbarhet finns med vid upphandling av enterenör</t>
  </si>
  <si>
    <t>Uppföljning detaljprojektering</t>
  </si>
  <si>
    <t>Löpande information och kontakt till brukare.</t>
  </si>
  <si>
    <t>Egenkontroll (Säker vatten etc)</t>
  </si>
  <si>
    <t>Uppföljning förvanskningskravet</t>
  </si>
  <si>
    <t>Löpande information till och kontakt med brukare.
Hantera speciella förhållanden t ex kvarboende hyresgäster.
Minimera och sortera avfall på ett hållbart sätt.</t>
  </si>
  <si>
    <t>Utbildning förvaltare
Injustering av system</t>
  </si>
  <si>
    <t xml:space="preserve">Bli utbildade
</t>
  </si>
  <si>
    <t>Bli utbildade om husets funktion</t>
  </si>
  <si>
    <t xml:space="preserve">Deltaga/ta del av  utbildning
</t>
  </si>
  <si>
    <t>Uvärdering av process och resultat</t>
  </si>
  <si>
    <t>Mätning av drift/energi</t>
  </si>
  <si>
    <t>Mätning av drift/energi
Boendeenkät
Innemiljön</t>
  </si>
  <si>
    <t>Erfarenhetsåterföring</t>
  </si>
  <si>
    <t>Svara på brukarenkät och framföra synpunkter.</t>
  </si>
  <si>
    <t>Arkitektektur</t>
  </si>
  <si>
    <t>Sociala värden</t>
  </si>
  <si>
    <t>FAST2</t>
  </si>
  <si>
    <t>3. Översikt</t>
  </si>
  <si>
    <t>4. Detaljerad</t>
  </si>
  <si>
    <t>5. Listor</t>
  </si>
  <si>
    <t>Översikt med de viktigaste aktiviteterna</t>
  </si>
  <si>
    <t>Länkar som kan nås via blad 4</t>
  </si>
  <si>
    <t>Utvärdering av det egna projektet</t>
  </si>
  <si>
    <t>Erfarenhetsåterföring hos entrepenörer (examensarbete)</t>
  </si>
  <si>
    <t>Renoveringsstrategier på befintligt bostadsbestånd.</t>
  </si>
  <si>
    <t>SABO Gemensamt avtal</t>
  </si>
  <si>
    <t>Hyrestgästföreningen Samråd</t>
  </si>
  <si>
    <t>Mall för samrådsavtal</t>
  </si>
  <si>
    <t>Spara o Bevara</t>
  </si>
  <si>
    <t>Ekonomisk strategi</t>
  </si>
  <si>
    <t>Ekonimiska aspekter på renovering av bostäder</t>
  </si>
  <si>
    <t>Krav på tillgänglighetsanpassning vid renovering</t>
  </si>
  <si>
    <t xml:space="preserve">PERSPEKTIV PÅ LCC
</t>
  </si>
  <si>
    <t>Vägledning för bygg- och rivningsavfall</t>
  </si>
  <si>
    <t>Sätt ramar och definiera mål genom att tillämpa ett affärsmodelltänk</t>
  </si>
  <si>
    <t>Idefiniera ramarna för projektet. Identifiera behov av åtgärd
Tillse att inventering görs av: 
energi, fukt, konstruktion, vvs, 
brukarens behov, inomhusmiljö, 
trygghet,  tillgänglighet, 
kultuhistoriska värden
teknisk status</t>
  </si>
  <si>
    <t>Beslut om vilket alternativ som ska byggas. 
Investeringsbeslut</t>
  </si>
  <si>
    <t>Ta fram policy för brukardialog/kommunikation med hyresgäster.</t>
  </si>
  <si>
    <t xml:space="preserve">Ta fram energideklaration </t>
  </si>
  <si>
    <t xml:space="preserve">Förvaltare: </t>
  </si>
  <si>
    <t>Löpande kommunikation med brukare/hyresgäst.</t>
  </si>
  <si>
    <t>Hantera mindre avvikelser/skador.</t>
  </si>
  <si>
    <t xml:space="preserve">Brukare: </t>
  </si>
  <si>
    <t>Brukarna ska delta i dialogen med fastighetsägaren</t>
  </si>
  <si>
    <t xml:space="preserve">Ägare: </t>
  </si>
  <si>
    <t xml:space="preserve">Strukturera processen, sätt upp delmål </t>
  </si>
  <si>
    <t>Definiera roller</t>
  </si>
  <si>
    <t>Sätt upp regler för samarbete och kommunikation</t>
  </si>
  <si>
    <t>Involvera de boende, ta fram kommunikationsplan</t>
  </si>
  <si>
    <t>Identifiera behov av åtgärder</t>
  </si>
  <si>
    <t>Samla all dokumentation</t>
  </si>
  <si>
    <t>Arbeta enligt kommunikationsplanen för att involvera boende.</t>
  </si>
  <si>
    <t>Delta i dialogen med fastighetsägaren (t ex om hyreshöjning, mini, midi maxi alternativ)</t>
  </si>
  <si>
    <t>Utför utredningar baserat inventeringen såsom LCC, LCA, fuktberäkningar, konstruktionsberäkningar, ventilationsberäkningar, energiberäkningar.</t>
  </si>
  <si>
    <t>Gör inventering av vilken inredning och ytskikt som kan sparas, repareras och vad som behöver bytas ut.</t>
  </si>
  <si>
    <t xml:space="preserve">Entreprenör, Leverantör: </t>
  </si>
  <si>
    <t>Bistå med kostnadsuppskattningar för olika konstruktionsval (grov)</t>
  </si>
  <si>
    <t>Välja vilket renoveringslaternativ som ska systemprojekteras.</t>
  </si>
  <si>
    <t xml:space="preserve">Delta i dialogen med fastighetsägaren </t>
  </si>
  <si>
    <t>'Bistå med underlag till olika alternativ.</t>
  </si>
  <si>
    <t>Bistå med kostnadsuppskattningar för olika konstruktionsval (finare)</t>
  </si>
  <si>
    <t>Tag ställning till om renovering ska ske med kvarboende eller evakuering. Utred kostnader för evakueringsbodar, flytt, minskade hyresintäkter etc.</t>
  </si>
  <si>
    <t>Bistå med kostnadsuppskattningar för olika konstruktionsval (detaljerad)</t>
  </si>
  <si>
    <t>Delta i informationsmöten. Ta del av informationen.</t>
  </si>
  <si>
    <t xml:space="preserve">Entreprenör: </t>
  </si>
  <si>
    <t>Minimera och sortera avfall. Följ arbetsmiljökrav. Egenkontroller t ex enl. Säker vatten.</t>
  </si>
  <si>
    <t xml:space="preserve">Löpande kontakt med hyresgäster. </t>
  </si>
  <si>
    <t xml:space="preserve">Ta del av utbildning. </t>
  </si>
  <si>
    <t xml:space="preserve">Injustering av system. </t>
  </si>
  <si>
    <t xml:space="preserve">Utbildar driftspersonal och förvaltare i drift av systemen. </t>
  </si>
  <si>
    <t xml:space="preserve">Utbilda förvaltare i hur huset ska skötas, </t>
  </si>
  <si>
    <t>Utbilda brukare i hur huset fungerar och ska skötas.</t>
  </si>
  <si>
    <t xml:space="preserve">Utvärdering av process </t>
  </si>
  <si>
    <t xml:space="preserve">Utvärdering av resultat </t>
  </si>
  <si>
    <t xml:space="preserve">Ekonomisk utvärdering. </t>
  </si>
  <si>
    <t xml:space="preserve">Energideklaration </t>
  </si>
  <si>
    <t xml:space="preserve">Verifiering av energikravet </t>
  </si>
  <si>
    <t>Entreprenör:</t>
  </si>
  <si>
    <t>Erfarenhetsåterföring inom organisationen</t>
  </si>
  <si>
    <t xml:space="preserve">Följa upp driftinformation </t>
  </si>
  <si>
    <t xml:space="preserve">Svara på brukarenkät </t>
  </si>
  <si>
    <t>Löpande förvaltning, status och underhåll</t>
  </si>
  <si>
    <t>Uppföljning av drift (energi, vattenförbrukning etc)</t>
  </si>
  <si>
    <t>Information till ägare om händelser och status.</t>
  </si>
  <si>
    <t>Delta i dialogen med fastighetsägaren och informera om problem och tänkbara lösningar</t>
  </si>
  <si>
    <t>Definiera ramarna för projektet (ekominiska och personalresurser)</t>
  </si>
  <si>
    <t xml:space="preserve">Definiera långsiktigt hållbara mål </t>
  </si>
  <si>
    <t>Utför inventering av byggnadens tekniks status m a p energiprestanda</t>
  </si>
  <si>
    <t>Utför inventering av byggnadens tekniks status m a p fukt</t>
  </si>
  <si>
    <t>Utför inventering av byggnadens tekniks status m a p konstruktion</t>
  </si>
  <si>
    <t>Utför inventering av byggnadens tekniks status m a p VVS</t>
  </si>
  <si>
    <t>Utför inventering av byggnadens tekniks status m a p luftkvalitet</t>
  </si>
  <si>
    <t>Utför inventering av byggnadens tekniks status m a p radon</t>
  </si>
  <si>
    <t>Utför inventering av byggnadens tekniks status m a p termisk komfort</t>
  </si>
  <si>
    <t>Utför inventering av byggnadens tekniks status m a p ljusmiljö</t>
  </si>
  <si>
    <t>Utför inventering av brukarens behov, inomhusmiljö (enkät)</t>
  </si>
  <si>
    <t>Utför inventering av brukarens behov: trygghet</t>
  </si>
  <si>
    <t>Enterpenör</t>
  </si>
  <si>
    <t xml:space="preserve">Entrepenör </t>
  </si>
  <si>
    <t>Utvärdering av sociala hållbarhetsmål</t>
  </si>
  <si>
    <t>Utvärdering av kulturella hållbarhetsmål</t>
  </si>
  <si>
    <t>Utvärdering av ekonomiska hållbarhetsmål</t>
  </si>
  <si>
    <t>Utvärdering av ekologiska hållbarhetsmål</t>
  </si>
  <si>
    <t xml:space="preserve">Fälja upp brukarnöjdhet </t>
  </si>
  <si>
    <t>Löpande information under byggskedet. Kontakt, bemötande av hyresgäster under arbetets gång.</t>
  </si>
  <si>
    <t>Aktivitet</t>
  </si>
  <si>
    <t>Datum</t>
  </si>
  <si>
    <t>Entreprenör</t>
  </si>
  <si>
    <t xml:space="preserve">Leverantör: </t>
  </si>
  <si>
    <t>Namn</t>
  </si>
  <si>
    <t>8. Överlämning</t>
  </si>
  <si>
    <t>6. Checklista</t>
  </si>
  <si>
    <t>Checklista för SIRens Ramverk för hållbar renovering</t>
  </si>
  <si>
    <t>Tillse att inventering görs av: 
energi, fukt, konstruktion, vvs, 
brukarens behov, inomhusmiljö, 
trygghet,  tillgänglighet, 
kultuhistoriska värden
teknisk status</t>
  </si>
  <si>
    <t>Tillse att inventeringar utförs och upphandla kompetens för att utföra inventeringar.</t>
  </si>
  <si>
    <t>Policy: Ekologisk</t>
  </si>
  <si>
    <t>1. Förvaltning</t>
  </si>
  <si>
    <t>9. Utvärdering</t>
  </si>
  <si>
    <t>7. Byggnation</t>
  </si>
  <si>
    <t>6. Detaljprojektering</t>
  </si>
  <si>
    <t>5. Systemprojektering</t>
  </si>
  <si>
    <t>4. Programskedet</t>
  </si>
  <si>
    <t>3. Utredning</t>
  </si>
  <si>
    <t>2. Förstudie</t>
  </si>
  <si>
    <t>Nr</t>
  </si>
  <si>
    <t>Beskrivning</t>
  </si>
  <si>
    <t>Kvalitet</t>
  </si>
  <si>
    <t>Social</t>
  </si>
  <si>
    <t>Kulturvärden</t>
  </si>
  <si>
    <t>Beskriv hur varje aktivitet har genomförts. 
Bedöm kvalitet: 
0 = ej genomförd, 
1= kvaliativ (miniminivå), 
2= kvanitativ (beräkning, enkät, intervju), 
3= detaljerad. 
Ange ansvarig person och datum.</t>
  </si>
  <si>
    <t>Utemiljö</t>
  </si>
  <si>
    <t>Vikt</t>
  </si>
  <si>
    <t>Process</t>
  </si>
  <si>
    <t>Resurseffektiv</t>
  </si>
  <si>
    <t>Farliga ämnen</t>
  </si>
  <si>
    <t>process</t>
  </si>
  <si>
    <t>Uppföljning och bevakning av att varsamhetskrav/förvanskningsförbudet och tillgänglighet följs.</t>
  </si>
  <si>
    <t xml:space="preserve">Följa upp brukarnöjdhet </t>
  </si>
  <si>
    <t>Brukarmedverkan</t>
  </si>
  <si>
    <t>Minimera och sortera avfall. Följ arbetsmiljökrav. Egenkontroller t ex enl. Säker vatten. Tillse att innemiljökrav uppfylls för kvarboende.</t>
  </si>
  <si>
    <t xml:space="preserve">Diagrammen görs genom att  svaren i checklistan sorteras in i följande kategorier: </t>
  </si>
  <si>
    <t>7. Diagram</t>
  </si>
  <si>
    <t>Analys av svaren på checklistan</t>
  </si>
  <si>
    <t>Inventering  Arkitektur</t>
  </si>
  <si>
    <t>Ta fram bygghandlingar
Bevaka arkiteknoniska och kulturella värden</t>
  </si>
  <si>
    <t>Kulturmiljöinventering Huddinge</t>
  </si>
  <si>
    <t>God bebyggd miljö (Boverket)</t>
  </si>
  <si>
    <t>Vad är kulturvärde (Boverket)</t>
  </si>
  <si>
    <t>Arkitekturstaden Malmö (Tillägg till översiktsplan)</t>
  </si>
  <si>
    <t>Enslic</t>
  </si>
  <si>
    <t>BM1.0</t>
  </si>
  <si>
    <t>Inventering  Kulturella värden</t>
  </si>
  <si>
    <t>Inventering kulturella värden</t>
  </si>
  <si>
    <t>Kulturella värden</t>
  </si>
  <si>
    <t>Kulturellavärden</t>
  </si>
  <si>
    <t>Projekt</t>
  </si>
  <si>
    <t>Ansvarig</t>
  </si>
  <si>
    <t>N . N</t>
  </si>
  <si>
    <t>Miljonhuset</t>
  </si>
  <si>
    <t>X:</t>
  </si>
  <si>
    <t xml:space="preserve">DGNB </t>
  </si>
  <si>
    <t>Social, Kultur och Funktion</t>
  </si>
  <si>
    <t>Teknisk kvalitet</t>
  </si>
  <si>
    <t>Utför utredningar baserat inventeringen såsom social analys, kulturell analys.</t>
  </si>
  <si>
    <t>Bistå med underlag till olika tekniska alternativ. Gör Energiberäkning.</t>
  </si>
  <si>
    <t>Ta fram bygglovshandlingar. Bevaka arkitektoniska och kulturella värden. Väljer ytskikt, inredning. Bevaka innemiljö och tillgänglighet.</t>
  </si>
  <si>
    <t>Detaljprojektering , Val av ytmaterial och produkter, innemiljö, utemiljö, tillgänglighet.</t>
  </si>
  <si>
    <t>Detaljprojektering, energi, VVS, fukt, (t ex projektering av våtrum), val av produkter</t>
  </si>
  <si>
    <t xml:space="preserve"> Uppföljning att specifika krav uppfylls såsom energi, brand, fukt</t>
  </si>
  <si>
    <t xml:space="preserve">X: </t>
  </si>
  <si>
    <t>Utför inventering 
arkitektur, brukarens behov, 
inomhusmiljö (ljus), 
trygghet,  
tillgänglighet, 
kulturella värden,
energi,
 fukt, 
konstruktion, 
vvs, 
inomhusmiljö (termisk komfort, akustik, luftkvalitet), 
teknisk status på material och komponenter</t>
  </si>
  <si>
    <t>Framtagning av program och övergripande förslag.
'Bistå med underlag till olika alternativ baserat på utredningen.</t>
  </si>
  <si>
    <t>Uppföljning 
 förvanskningsförbudet,
 varsamhetskrav, energi
 brand, tillgänglighet,  fukt etc</t>
  </si>
  <si>
    <t>Kulturell analys av alternativ</t>
  </si>
  <si>
    <t>BeBo renoveringsprocess</t>
  </si>
  <si>
    <t>Utvärd.
mät.</t>
  </si>
  <si>
    <t>Överlämn.</t>
  </si>
  <si>
    <t>Arkitektonisk inventering</t>
  </si>
  <si>
    <t>Utför inventering av  tillgänglighet</t>
  </si>
  <si>
    <t>Utför inventering av  kulturella värden.</t>
  </si>
  <si>
    <t>Utför inventering av  arkitektoniska värden.</t>
  </si>
  <si>
    <t>Svanenmärkt renovering</t>
  </si>
  <si>
    <t>Kartläggning av beståndets tekniska, materiella och arkitektoniska status.</t>
  </si>
  <si>
    <t>Riskbedömning: försämring av kulturella och materiella värden.</t>
  </si>
  <si>
    <t>Expert</t>
  </si>
  <si>
    <r>
      <t xml:space="preserve">Brukare </t>
    </r>
    <r>
      <rPr>
        <sz val="14"/>
        <color theme="1"/>
        <rFont val="Calibri"/>
        <family val="2"/>
        <scheme val="minor"/>
      </rPr>
      <t>( Hyresgäst, Bostadsrätt)</t>
    </r>
    <r>
      <rPr>
        <b/>
        <sz val="14"/>
        <color theme="1"/>
        <rFont val="Calibri"/>
        <family val="2"/>
        <scheme val="minor"/>
      </rPr>
      <t>:</t>
    </r>
  </si>
  <si>
    <r>
      <t xml:space="preserve">Ägare </t>
    </r>
    <r>
      <rPr>
        <sz val="14"/>
        <color theme="1"/>
        <rFont val="Calibri"/>
        <family val="2"/>
        <scheme val="minor"/>
      </rPr>
      <t>(Fastighetsägare, Bostadsrättsförening)</t>
    </r>
    <r>
      <rPr>
        <b/>
        <sz val="14"/>
        <color theme="1"/>
        <rFont val="Calibri"/>
        <family val="2"/>
        <scheme val="minor"/>
      </rPr>
      <t>:</t>
    </r>
  </si>
  <si>
    <t>Sveriges Allmännytta Boendefrågor</t>
  </si>
  <si>
    <t>Handbok för bebyggelseregister</t>
  </si>
  <si>
    <t>Bebo Energianalys</t>
  </si>
  <si>
    <t>Ta fram vision och val av vilka renoveringsalternativ som ska utredas</t>
  </si>
  <si>
    <t>Konstruktiv inventering</t>
  </si>
  <si>
    <t>Miljö övergripande analys (LCA)</t>
  </si>
  <si>
    <t>Miljö/Klimat</t>
  </si>
  <si>
    <t>Sveriges Almännytta</t>
  </si>
  <si>
    <t>JWM Inför renovering</t>
  </si>
  <si>
    <t>Detaljerad beskrivning av processen, aktörer, aktiviteter, beslut samt klickbara länkar till mallar, verktyg och exempel.</t>
  </si>
  <si>
    <t>Checklista för processen</t>
  </si>
  <si>
    <t>Checklista för SIRens process för hållbar renovering</t>
  </si>
  <si>
    <t>SIRen</t>
  </si>
  <si>
    <t>Fuktcentrum</t>
  </si>
  <si>
    <t>Svanen</t>
  </si>
  <si>
    <t xml:space="preserve">Energi  </t>
  </si>
  <si>
    <t>Resurseffektivitet</t>
  </si>
  <si>
    <t>Lägg till mer specifika brandkrav i de tidiga processerna</t>
  </si>
  <si>
    <t>Defineria "trygghet"</t>
  </si>
  <si>
    <t>Well</t>
  </si>
  <si>
    <t>Tillse att nödvändiga utredningar görs baserat på inventeringarna i förstudien, speciellt med fokus på hållbarhet. Arbeta enligt kommunikationsplanen för att involvera boende.</t>
  </si>
  <si>
    <t>Tillse att nödvändiga utredningar görs baserat på inventeringarna i förstudien, speciellt med fokus på hållbarhet. Arbeta enligt kommunikationsplanen för att involvera boende</t>
  </si>
  <si>
    <t>Jämföra scenarier  med någon form av multikriterieanalys som inkluderar hållbarhet.</t>
  </si>
  <si>
    <t>Tillse att nödvändiga utredningar görs baserat på inventeringarna i förstudien, speciellt med fokus på hållbarhet.</t>
  </si>
  <si>
    <t xml:space="preserve">Välja programalternativ och vision. Användning av vektyg för att jämföra  olika alternativs hållbarhet.
</t>
  </si>
  <si>
    <t>Välja programalternativ och vision baserat på någon form av viktad hållbarhetsanalys.</t>
  </si>
  <si>
    <t xml:space="preserve">Ta fram strategi för underhåll och vision för renovering med fokus på hållbarhet.
Kartläggning av beståndest tekniska och befintliga materiella status.
Ta fram policy för brukardialog/kommunikation med hyresgäster.
Ta fram energideklaration. </t>
  </si>
  <si>
    <t>Ta fram strategi och vision  för underhåll och renovering med fokus på hållbarhet.</t>
  </si>
  <si>
    <t>Plan för underhåll/renovering med fokus på hållbarhet.</t>
  </si>
  <si>
    <t>Ta fram en generell vision för projektet och ett projektdirektiv med fokus på hållbarhet.</t>
  </si>
  <si>
    <t>Säkerställ att krav på ekologisk, ekonomisk och social hållbarhet finns med vid upphandlingeng. Ställ krav  på  t ex: att anställa lokal arbetskraft utanför arbetsmarknaden, praktikanter, god resurshantering, god hantering av avfall, återbruk, etc</t>
  </si>
  <si>
    <t>Delta i dialogen med fastighetsägaren</t>
  </si>
  <si>
    <t>Tillse att bygghandlingar tas fram.
Säkerställ att krav på ekologisk, ekonomisk och social hållbarhet finns med vid upphandling av projekteringen. Välj strategier för kvarboende eller evakuering.</t>
  </si>
  <si>
    <t>Beslut om genomförande, upphandling av utförandeentreprenör,  säkerställ att krav på ekologisk, ekonomisk och social hållbarhet finns med vid upphandling av entreprenör</t>
  </si>
  <si>
    <t>Utbildning/info till alla anställda om projektets mål och hur dessa ska följas upp
Informationsmöte till brukare.
Speciellt med fokus på hållbarhetsmål.</t>
  </si>
  <si>
    <t>Utbildning av socialt anställda, information om projektets hållbarhetsmål och uppföljning. Informationsmöte med brukare. Ekonomisk uppföljning.</t>
  </si>
  <si>
    <t xml:space="preserve">Säkerställ att  förvaltaren och brukaren blir utbildade i husets funktion. Speciellt med fokus på hållbarhetsaspekter.
</t>
  </si>
  <si>
    <t>Säkerställ att förvaltaren och brukaren blir utbildade i husets funktion, speciellt med fokus på hållbarhetsaspekter.</t>
  </si>
  <si>
    <t>Uvärdering av process och resultat
Tillse att energideklaration tas fram.
Skicka in energiverifiering  av bygglovet.
Erfarenhetsåterkoppling till egen förvaltning.</t>
  </si>
  <si>
    <t>Bidra med underlag till programmet</t>
  </si>
  <si>
    <t>Beständighet och Fuktsäkerhet</t>
  </si>
  <si>
    <t>Arkitektuella och  Kulturella värden</t>
  </si>
  <si>
    <t>Arkitektuell och Kulturella värden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</si>
</sst>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6" x14ac:knownFonts="1">
    <font>
      <sz val="11"/>
      <color theme="1"/>
      <name val="Calibri"/>
      <family val="2"/>
      <scheme val="minor"/>
    </font>
    <font>
      <sz val="12"/>
      <color theme="1"/>
      <name val="Calibri"/>
      <family val="2"/>
      <scheme val="minor"/>
    </font>
    <font>
      <sz val="12"/>
      <name val="Calibri"/>
      <family val="2"/>
      <scheme val="minor"/>
    </font>
    <font>
      <b/>
      <sz val="12"/>
      <color theme="1"/>
      <name val="Calibri"/>
      <family val="2"/>
      <scheme val="minor"/>
    </font>
    <font>
      <b/>
      <sz val="12"/>
      <name val="Calibri"/>
      <family val="2"/>
      <scheme val="minor"/>
    </font>
    <font>
      <sz val="20"/>
      <color theme="1"/>
      <name val="Calibri"/>
      <family val="2"/>
      <scheme val="minor"/>
    </font>
    <font>
      <sz val="20"/>
      <name val="Calibri"/>
      <family val="2"/>
      <scheme val="minor"/>
    </font>
    <font>
      <b/>
      <sz val="20"/>
      <color theme="1"/>
      <name val="Calibri"/>
      <family val="2"/>
      <scheme val="minor"/>
    </font>
    <font>
      <sz val="24"/>
      <color theme="1"/>
      <name val="Calibri"/>
      <family val="2"/>
      <scheme val="minor"/>
    </font>
    <font>
      <b/>
      <sz val="24"/>
      <color theme="1"/>
      <name val="Calibri"/>
      <family val="2"/>
      <scheme val="minor"/>
    </font>
    <font>
      <b/>
      <sz val="24"/>
      <name val="Calibri"/>
      <family val="2"/>
      <scheme val="minor"/>
    </font>
    <font>
      <u/>
      <sz val="11"/>
      <color theme="10"/>
      <name val="Calibri"/>
      <family val="2"/>
      <scheme val="minor"/>
    </font>
    <font>
      <sz val="26"/>
      <color theme="1"/>
      <name val="Calibri"/>
      <family val="2"/>
      <scheme val="minor"/>
    </font>
    <font>
      <sz val="28"/>
      <color theme="1"/>
      <name val="Calibri"/>
      <family val="2"/>
      <scheme val="minor"/>
    </font>
    <font>
      <sz val="26"/>
      <name val="Calibri"/>
      <family val="2"/>
      <scheme val="minor"/>
    </font>
    <font>
      <sz val="9"/>
      <color indexed="81"/>
      <name val="Tahoma"/>
      <family val="2"/>
    </font>
    <font>
      <b/>
      <sz val="9"/>
      <color indexed="81"/>
      <name val="Tahoma"/>
      <family val="2"/>
    </font>
    <font>
      <b/>
      <sz val="11"/>
      <color theme="1"/>
      <name val="Calibri"/>
      <family val="2"/>
      <scheme val="minor"/>
    </font>
    <font>
      <u/>
      <sz val="12"/>
      <color theme="1"/>
      <name val="Calibri"/>
      <family val="2"/>
      <scheme val="minor"/>
    </font>
    <font>
      <sz val="18"/>
      <color theme="1"/>
      <name val="Calibri"/>
      <family val="2"/>
      <scheme val="minor"/>
    </font>
    <font>
      <b/>
      <sz val="18"/>
      <color theme="1"/>
      <name val="Calibri"/>
      <family val="2"/>
      <scheme val="minor"/>
    </font>
    <font>
      <b/>
      <sz val="24"/>
      <color rgb="FFE24437"/>
      <name val="Calibri"/>
      <family val="2"/>
      <scheme val="minor"/>
    </font>
    <font>
      <b/>
      <sz val="24"/>
      <color rgb="FF00B050"/>
      <name val="Calibri"/>
      <family val="2"/>
      <scheme val="minor"/>
    </font>
    <font>
      <b/>
      <sz val="24"/>
      <color rgb="FF00B0F0"/>
      <name val="Calibri"/>
      <family val="2"/>
      <scheme val="minor"/>
    </font>
    <font>
      <b/>
      <sz val="24"/>
      <color rgb="FFFF3399"/>
      <name val="Calibri"/>
      <family val="2"/>
      <scheme val="minor"/>
    </font>
    <font>
      <b/>
      <sz val="24"/>
      <color rgb="FF336699"/>
      <name val="Calibri"/>
      <family val="2"/>
      <scheme val="minor"/>
    </font>
    <font>
      <b/>
      <sz val="24"/>
      <color rgb="FFFF9900"/>
      <name val="Calibri"/>
      <family val="2"/>
      <scheme val="minor"/>
    </font>
    <font>
      <b/>
      <sz val="14"/>
      <color theme="1"/>
      <name val="Calibri"/>
      <family val="2"/>
      <scheme val="minor"/>
    </font>
    <font>
      <b/>
      <sz val="14"/>
      <color rgb="FFE24437"/>
      <name val="Calibri"/>
      <family val="2"/>
      <scheme val="minor"/>
    </font>
    <font>
      <b/>
      <sz val="14"/>
      <color rgb="FF00B050"/>
      <name val="Calibri"/>
      <family val="2"/>
      <scheme val="minor"/>
    </font>
    <font>
      <b/>
      <sz val="14"/>
      <color rgb="FF00B0F0"/>
      <name val="Calibri"/>
      <family val="2"/>
      <scheme val="minor"/>
    </font>
    <font>
      <b/>
      <sz val="14"/>
      <color rgb="FFFF9900"/>
      <name val="Calibri"/>
      <family val="2"/>
      <scheme val="minor"/>
    </font>
    <font>
      <b/>
      <sz val="14"/>
      <color rgb="FFFF3399"/>
      <name val="Calibri"/>
      <family val="2"/>
      <scheme val="minor"/>
    </font>
    <font>
      <b/>
      <sz val="14"/>
      <color rgb="FF336699"/>
      <name val="Calibri"/>
      <family val="2"/>
      <scheme val="minor"/>
    </font>
    <font>
      <b/>
      <sz val="14"/>
      <name val="Calibri"/>
      <family val="2"/>
      <scheme val="minor"/>
    </font>
    <font>
      <u/>
      <sz val="12"/>
      <color theme="10"/>
      <name val="Calibri"/>
      <family val="2"/>
      <scheme val="minor"/>
    </font>
    <font>
      <u/>
      <sz val="18"/>
      <color theme="10"/>
      <name val="Calibri"/>
      <family val="2"/>
      <scheme val="minor"/>
    </font>
    <font>
      <sz val="12"/>
      <color theme="10"/>
      <name val="Calibri"/>
      <family val="2"/>
      <scheme val="minor"/>
    </font>
    <font>
      <sz val="9"/>
      <color theme="1"/>
      <name val="Calibri"/>
      <family val="2"/>
      <scheme val="minor"/>
    </font>
    <font>
      <b/>
      <sz val="9"/>
      <color theme="1"/>
      <name val="Calibri"/>
      <family val="2"/>
      <scheme val="minor"/>
    </font>
    <font>
      <sz val="14"/>
      <color theme="1"/>
      <name val="Calibri"/>
      <family val="2"/>
      <scheme val="minor"/>
    </font>
    <font>
      <sz val="14"/>
      <name val="Calibri"/>
      <family val="2"/>
      <scheme val="minor"/>
    </font>
    <font>
      <b/>
      <sz val="9"/>
      <color rgb="FF000000"/>
      <name val="Tahoma"/>
      <family val="2"/>
    </font>
    <font>
      <sz val="9"/>
      <color rgb="FF000000"/>
      <name val="Tahoma"/>
      <family val="2"/>
    </font>
    <font>
      <u/>
      <sz val="12"/>
      <color rgb="FFFF0000"/>
      <name val="Calibri"/>
      <family val="2"/>
      <scheme val="minor"/>
    </font>
    <font>
      <sz val="9"/>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FF5EA"/>
        <bgColor indexed="64"/>
      </patternFill>
    </fill>
    <fill>
      <patternFill patternType="solid">
        <fgColor rgb="FFD0E3C1"/>
        <bgColor indexed="64"/>
      </patternFill>
    </fill>
    <fill>
      <patternFill patternType="solid">
        <fgColor rgb="FFAED096"/>
        <bgColor indexed="64"/>
      </patternFill>
    </fill>
    <fill>
      <patternFill patternType="solid">
        <fgColor rgb="FFE8F6FC"/>
        <bgColor indexed="64"/>
      </patternFill>
    </fill>
    <fill>
      <patternFill patternType="solid">
        <fgColor rgb="FF99DCF6"/>
        <bgColor indexed="64"/>
      </patternFill>
    </fill>
    <fill>
      <patternFill patternType="solid">
        <fgColor rgb="FF78D2F4"/>
        <bgColor indexed="64"/>
      </patternFill>
    </fill>
    <fill>
      <patternFill patternType="solid">
        <fgColor rgb="FFFFF5AD"/>
        <bgColor indexed="64"/>
      </patternFill>
    </fill>
    <fill>
      <patternFill patternType="solid">
        <fgColor rgb="FFF7C6DE"/>
        <bgColor indexed="64"/>
      </patternFill>
    </fill>
    <fill>
      <patternFill patternType="solid">
        <fgColor rgb="FFD1D0E6"/>
        <bgColor indexed="64"/>
      </patternFill>
    </fill>
    <fill>
      <patternFill patternType="solid">
        <fgColor rgb="FFDAE8CE"/>
        <bgColor indexed="64"/>
      </patternFill>
    </fill>
    <fill>
      <patternFill patternType="solid">
        <fgColor rgb="FFF8CBAD"/>
        <bgColor indexed="64"/>
      </patternFill>
    </fill>
    <fill>
      <patternFill patternType="solid">
        <fgColor rgb="FFF9DAE9"/>
        <bgColor indexed="64"/>
      </patternFill>
    </fill>
    <fill>
      <patternFill patternType="solid">
        <fgColor rgb="FFE7E7F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D0EDFA"/>
        <bgColor indexed="64"/>
      </patternFill>
    </fill>
    <fill>
      <patternFill patternType="solid">
        <fgColor rgb="FFFFF9CD"/>
        <bgColor indexed="64"/>
      </patternFill>
    </fill>
    <fill>
      <patternFill patternType="solid">
        <fgColor rgb="FFFAEAE3"/>
        <bgColor indexed="64"/>
      </patternFill>
    </fill>
    <fill>
      <patternFill patternType="solid">
        <fgColor rgb="FFCCFF99"/>
        <bgColor indexed="64"/>
      </patternFill>
    </fill>
    <fill>
      <patternFill patternType="solid">
        <fgColor rgb="FFFFC000"/>
        <bgColor indexed="64"/>
      </patternFill>
    </fill>
    <fill>
      <patternFill patternType="solid">
        <fgColor rgb="FFE6F1DF"/>
        <bgColor indexed="64"/>
      </patternFill>
    </fill>
  </fills>
  <borders count="22">
    <border>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330">
    <xf numFmtId="0" fontId="0" fillId="0" borderId="0" xfId="0"/>
    <xf numFmtId="0" fontId="1" fillId="2" borderId="0" xfId="0" applyFont="1" applyFill="1" applyBorder="1" applyAlignment="1">
      <alignment wrapText="1"/>
    </xf>
    <xf numFmtId="0" fontId="2" fillId="2" borderId="0" xfId="0" applyFont="1" applyFill="1" applyBorder="1" applyAlignment="1">
      <alignment wrapText="1"/>
    </xf>
    <xf numFmtId="0" fontId="3" fillId="2" borderId="0" xfId="0" applyFont="1" applyFill="1" applyBorder="1" applyAlignment="1">
      <alignment wrapText="1"/>
    </xf>
    <xf numFmtId="0" fontId="3" fillId="3" borderId="4" xfId="0" applyFont="1" applyFill="1" applyBorder="1" applyAlignment="1">
      <alignment wrapText="1"/>
    </xf>
    <xf numFmtId="0" fontId="3" fillId="2" borderId="0" xfId="0" applyFont="1" applyFill="1" applyAlignment="1">
      <alignment wrapText="1"/>
    </xf>
    <xf numFmtId="0" fontId="1" fillId="3" borderId="5" xfId="0" applyFont="1" applyFill="1" applyBorder="1" applyAlignment="1">
      <alignment wrapText="1"/>
    </xf>
    <xf numFmtId="0" fontId="1" fillId="3" borderId="1" xfId="0" applyFont="1" applyFill="1" applyBorder="1" applyAlignment="1">
      <alignment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3" xfId="0" applyFont="1" applyFill="1" applyBorder="1" applyAlignment="1">
      <alignment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3" borderId="6" xfId="0" applyFont="1" applyFill="1" applyBorder="1" applyAlignment="1">
      <alignment wrapText="1"/>
    </xf>
    <xf numFmtId="0" fontId="1" fillId="2" borderId="3" xfId="0" applyFont="1" applyFill="1" applyBorder="1" applyAlignment="1">
      <alignment horizontal="center" vertical="center" wrapText="1"/>
    </xf>
    <xf numFmtId="0" fontId="1" fillId="3" borderId="4" xfId="0" applyFont="1" applyFill="1" applyBorder="1" applyAlignment="1">
      <alignment wrapText="1"/>
    </xf>
    <xf numFmtId="0" fontId="1" fillId="2" borderId="6" xfId="0" applyFont="1" applyFill="1" applyBorder="1" applyAlignment="1">
      <alignment horizontal="center" vertical="center" wrapText="1"/>
    </xf>
    <xf numFmtId="0" fontId="1" fillId="2" borderId="0" xfId="0" applyFont="1" applyFill="1" applyAlignment="1">
      <alignment wrapText="1"/>
    </xf>
    <xf numFmtId="0" fontId="2" fillId="2" borderId="0" xfId="0" applyFont="1" applyFill="1" applyAlignment="1">
      <alignment wrapText="1"/>
    </xf>
    <xf numFmtId="0" fontId="1" fillId="2" borderId="2" xfId="0" applyFont="1" applyFill="1" applyBorder="1" applyAlignment="1">
      <alignment horizontal="center" vertical="center" wrapText="1"/>
    </xf>
    <xf numFmtId="0" fontId="5" fillId="2" borderId="0" xfId="0" applyFont="1" applyFill="1" applyBorder="1" applyAlignment="1">
      <alignment wrapText="1"/>
    </xf>
    <xf numFmtId="0" fontId="6" fillId="2" borderId="0" xfId="0" applyFont="1" applyFill="1" applyBorder="1" applyAlignment="1">
      <alignment wrapText="1"/>
    </xf>
    <xf numFmtId="0" fontId="7" fillId="2" borderId="0" xfId="0" applyFont="1" applyFill="1" applyBorder="1" applyAlignment="1">
      <alignment wrapText="1"/>
    </xf>
    <xf numFmtId="0" fontId="7" fillId="2" borderId="0" xfId="0" applyFont="1" applyFill="1" applyAlignment="1">
      <alignment wrapText="1"/>
    </xf>
    <xf numFmtId="0" fontId="5"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2" borderId="3" xfId="0" applyFont="1" applyFill="1" applyBorder="1" applyAlignment="1">
      <alignment wrapText="1"/>
    </xf>
    <xf numFmtId="0" fontId="5"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0" xfId="0" applyFont="1" applyFill="1" applyAlignment="1">
      <alignment wrapText="1"/>
    </xf>
    <xf numFmtId="0" fontId="6" fillId="2" borderId="0" xfId="0" applyFont="1" applyFill="1" applyAlignment="1">
      <alignment wrapText="1"/>
    </xf>
    <xf numFmtId="0" fontId="6" fillId="2" borderId="4" xfId="0" quotePrefix="1" applyFont="1" applyFill="1" applyBorder="1" applyAlignment="1">
      <alignment horizontal="center" vertical="center" wrapText="1"/>
    </xf>
    <xf numFmtId="0" fontId="5" fillId="2" borderId="4" xfId="0" quotePrefix="1" applyFont="1" applyFill="1" applyBorder="1" applyAlignment="1">
      <alignment horizontal="center" vertical="center" wrapText="1"/>
    </xf>
    <xf numFmtId="0" fontId="5" fillId="2" borderId="9" xfId="0" quotePrefix="1" applyFont="1" applyFill="1" applyBorder="1" applyAlignment="1">
      <alignment horizontal="center" vertical="center" wrapText="1"/>
    </xf>
    <xf numFmtId="0" fontId="12" fillId="2" borderId="0" xfId="0" applyFont="1" applyFill="1" applyBorder="1" applyAlignment="1">
      <alignment wrapText="1"/>
    </xf>
    <xf numFmtId="0" fontId="12" fillId="0" borderId="0" xfId="0" applyFont="1" applyBorder="1" applyAlignment="1">
      <alignment horizontal="center" vertical="center" wrapText="1"/>
    </xf>
    <xf numFmtId="0" fontId="3" fillId="2" borderId="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1" fillId="3" borderId="15" xfId="0" applyFont="1" applyFill="1" applyBorder="1" applyAlignment="1">
      <alignment wrapText="1"/>
    </xf>
    <xf numFmtId="0" fontId="1"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3" borderId="9" xfId="0" applyFont="1" applyFill="1" applyBorder="1" applyAlignment="1">
      <alignment wrapText="1"/>
    </xf>
    <xf numFmtId="0" fontId="1" fillId="3" borderId="8" xfId="0" applyFont="1" applyFill="1" applyBorder="1" applyAlignment="1">
      <alignment wrapText="1"/>
    </xf>
    <xf numFmtId="0" fontId="1" fillId="2" borderId="0" xfId="0" applyFont="1" applyFill="1" applyBorder="1" applyAlignment="1"/>
    <xf numFmtId="0" fontId="1" fillId="2" borderId="0" xfId="0" applyFont="1" applyFill="1" applyAlignment="1"/>
    <xf numFmtId="0" fontId="2" fillId="2" borderId="0" xfId="0" applyFont="1" applyFill="1" applyAlignment="1"/>
    <xf numFmtId="0" fontId="19" fillId="2" borderId="0" xfId="0" applyFont="1" applyFill="1" applyAlignment="1"/>
    <xf numFmtId="0" fontId="20" fillId="2" borderId="0" xfId="0" applyFont="1" applyFill="1" applyAlignment="1"/>
    <xf numFmtId="0" fontId="13" fillId="0" borderId="5" xfId="0" applyFont="1" applyFill="1" applyBorder="1" applyAlignment="1">
      <alignment horizontal="center" wrapText="1"/>
    </xf>
    <xf numFmtId="0" fontId="13" fillId="0" borderId="15" xfId="0" applyFont="1" applyFill="1" applyBorder="1" applyAlignment="1">
      <alignment horizontal="center" wrapText="1"/>
    </xf>
    <xf numFmtId="0" fontId="13" fillId="0" borderId="9" xfId="0" applyFont="1" applyFill="1" applyBorder="1" applyAlignment="1">
      <alignment horizontal="center" wrapText="1"/>
    </xf>
    <xf numFmtId="0" fontId="13" fillId="0" borderId="1" xfId="0" applyFont="1" applyFill="1" applyBorder="1" applyAlignment="1">
      <alignment horizontal="center" wrapText="1"/>
    </xf>
    <xf numFmtId="0" fontId="5" fillId="0" borderId="4" xfId="0" quotePrefix="1" applyFont="1" applyFill="1" applyBorder="1" applyAlignment="1">
      <alignment horizontal="center" vertical="center" wrapText="1"/>
    </xf>
    <xf numFmtId="0" fontId="5" fillId="0" borderId="9" xfId="0" quotePrefix="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4" xfId="0" quotePrefix="1" applyFont="1" applyFill="1" applyBorder="1" applyAlignment="1">
      <alignment horizontal="center" vertical="center" wrapText="1"/>
    </xf>
    <xf numFmtId="0" fontId="22" fillId="4" borderId="14" xfId="0" applyFont="1" applyFill="1" applyBorder="1" applyAlignment="1">
      <alignment wrapText="1"/>
    </xf>
    <xf numFmtId="0" fontId="9" fillId="7" borderId="14" xfId="0" applyFont="1" applyFill="1" applyBorder="1" applyAlignment="1">
      <alignment wrapText="1"/>
    </xf>
    <xf numFmtId="0" fontId="10" fillId="8" borderId="8" xfId="0" applyFont="1" applyFill="1" applyBorder="1" applyAlignment="1">
      <alignment horizontal="center" wrapText="1"/>
    </xf>
    <xf numFmtId="0" fontId="9" fillId="9" borderId="8" xfId="0" applyFont="1" applyFill="1" applyBorder="1" applyAlignment="1">
      <alignment horizontal="center" wrapText="1"/>
    </xf>
    <xf numFmtId="0" fontId="9" fillId="5" borderId="9" xfId="0" applyFont="1" applyFill="1" applyBorder="1" applyAlignment="1">
      <alignment horizontal="center" wrapText="1"/>
    </xf>
    <xf numFmtId="0" fontId="9" fillId="6" borderId="9" xfId="0" applyFont="1" applyFill="1" applyBorder="1" applyAlignment="1">
      <alignment horizontal="center" wrapText="1"/>
    </xf>
    <xf numFmtId="0" fontId="10" fillId="10" borderId="4" xfId="0" applyFont="1" applyFill="1" applyBorder="1" applyAlignment="1">
      <alignment wrapText="1"/>
    </xf>
    <xf numFmtId="0" fontId="9" fillId="11" borderId="4" xfId="0" applyFont="1" applyFill="1" applyBorder="1" applyAlignment="1">
      <alignment wrapText="1"/>
    </xf>
    <xf numFmtId="0" fontId="9" fillId="12" borderId="4" xfId="0" applyFont="1" applyFill="1" applyBorder="1" applyAlignment="1">
      <alignment wrapText="1"/>
    </xf>
    <xf numFmtId="0" fontId="24" fillId="11" borderId="8" xfId="0" applyFont="1" applyFill="1" applyBorder="1" applyAlignment="1">
      <alignment horizontal="center" wrapText="1"/>
    </xf>
    <xf numFmtId="0" fontId="25" fillId="12" borderId="8" xfId="0" applyFont="1" applyFill="1" applyBorder="1" applyAlignment="1">
      <alignment horizontal="center" wrapText="1"/>
    </xf>
    <xf numFmtId="0" fontId="26" fillId="10" borderId="8" xfId="0" applyFont="1" applyFill="1" applyBorder="1" applyAlignment="1">
      <alignment horizontal="center" wrapText="1"/>
    </xf>
    <xf numFmtId="0" fontId="9" fillId="13" borderId="9" xfId="0" applyFont="1" applyFill="1" applyBorder="1" applyAlignment="1">
      <alignment horizontal="center" wrapText="1"/>
    </xf>
    <xf numFmtId="0" fontId="9" fillId="0" borderId="2" xfId="0" applyFont="1" applyFill="1" applyBorder="1" applyAlignment="1">
      <alignment wrapText="1"/>
    </xf>
    <xf numFmtId="0" fontId="9" fillId="0" borderId="6" xfId="0" applyFont="1" applyFill="1" applyBorder="1" applyAlignment="1">
      <alignment horizontal="center" wrapText="1"/>
    </xf>
    <xf numFmtId="0" fontId="21" fillId="14" borderId="2" xfId="0" applyFont="1" applyFill="1" applyBorder="1" applyAlignment="1">
      <alignment horizontal="center" wrapText="1"/>
    </xf>
    <xf numFmtId="0" fontId="21" fillId="14" borderId="6" xfId="0" applyFont="1" applyFill="1" applyBorder="1" applyAlignment="1">
      <alignment horizontal="center" wrapText="1"/>
    </xf>
    <xf numFmtId="0" fontId="5" fillId="2" borderId="7" xfId="0" applyFont="1" applyFill="1" applyBorder="1" applyAlignment="1">
      <alignment wrapText="1"/>
    </xf>
    <xf numFmtId="0" fontId="12" fillId="0" borderId="0" xfId="0" applyFont="1" applyFill="1" applyBorder="1" applyAlignment="1">
      <alignment wrapText="1"/>
    </xf>
    <xf numFmtId="0" fontId="14" fillId="0" borderId="0" xfId="0" applyFont="1" applyFill="1" applyBorder="1" applyAlignment="1">
      <alignment horizontal="center" vertical="center" wrapText="1"/>
    </xf>
    <xf numFmtId="0" fontId="22" fillId="4" borderId="15" xfId="0" applyFont="1" applyFill="1" applyBorder="1" applyAlignment="1">
      <alignment horizontal="center" wrapText="1"/>
    </xf>
    <xf numFmtId="0" fontId="23" fillId="7" borderId="15" xfId="0" applyFont="1" applyFill="1" applyBorder="1" applyAlignment="1">
      <alignment horizontal="center" wrapText="1"/>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8" fillId="0" borderId="3"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1" fillId="0" borderId="4" xfId="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4" xfId="0" quotePrefix="1" applyFont="1" applyFill="1" applyBorder="1" applyAlignment="1">
      <alignment horizontal="center" vertical="center" wrapText="1"/>
    </xf>
    <xf numFmtId="0" fontId="1" fillId="0" borderId="8" xfId="0" quotePrefix="1"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9" fillId="4" borderId="15" xfId="0" applyFont="1" applyFill="1" applyBorder="1" applyAlignment="1">
      <alignment horizontal="center" vertical="center" wrapText="1"/>
    </xf>
    <xf numFmtId="0" fontId="29" fillId="4" borderId="14"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30" fillId="7" borderId="15" xfId="0"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2" fillId="11" borderId="4" xfId="0" applyFont="1" applyFill="1" applyBorder="1" applyAlignment="1">
      <alignment horizontal="center" vertical="center" wrapText="1"/>
    </xf>
    <xf numFmtId="0" fontId="33" fillId="12" borderId="4" xfId="0" applyFont="1" applyFill="1" applyBorder="1" applyAlignment="1">
      <alignment horizontal="center" vertical="center" wrapText="1"/>
    </xf>
    <xf numFmtId="0" fontId="28" fillId="14" borderId="6" xfId="0" applyFont="1" applyFill="1" applyBorder="1" applyAlignment="1">
      <alignment horizontal="center" vertical="center" wrapText="1"/>
    </xf>
    <xf numFmtId="0" fontId="27" fillId="13" borderId="9"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7" fillId="6" borderId="9" xfId="0" applyFont="1" applyFill="1" applyBorder="1" applyAlignment="1">
      <alignment horizontal="center" vertical="center" wrapText="1"/>
    </xf>
    <xf numFmtId="0" fontId="34" fillId="8" borderId="8" xfId="0" applyFont="1" applyFill="1" applyBorder="1" applyAlignment="1">
      <alignment horizontal="center" vertical="center" wrapText="1"/>
    </xf>
    <xf numFmtId="0" fontId="27" fillId="9" borderId="8" xfId="0" applyFont="1" applyFill="1" applyBorder="1" applyAlignment="1">
      <alignment horizontal="center" vertical="center" wrapText="1"/>
    </xf>
    <xf numFmtId="0" fontId="31" fillId="10" borderId="8" xfId="0" applyFont="1" applyFill="1" applyBorder="1" applyAlignment="1">
      <alignment horizontal="center" vertical="center" wrapText="1"/>
    </xf>
    <xf numFmtId="0" fontId="32" fillId="11" borderId="8" xfId="0" applyFont="1" applyFill="1" applyBorder="1" applyAlignment="1">
      <alignment horizontal="center" vertical="center" wrapText="1"/>
    </xf>
    <xf numFmtId="0" fontId="33" fillId="1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27" fillId="2"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27" fillId="0" borderId="5"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18" fillId="0" borderId="1"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0" fillId="7" borderId="1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6" fillId="2" borderId="0" xfId="1" applyFont="1" applyFill="1" applyAlignment="1"/>
    <xf numFmtId="0" fontId="35" fillId="0" borderId="1" xfId="1" quotePrefix="1" applyFont="1" applyFill="1" applyBorder="1" applyAlignment="1">
      <alignment horizontal="center" vertical="center" wrapText="1"/>
    </xf>
    <xf numFmtId="0" fontId="35" fillId="0" borderId="10" xfId="1" applyFont="1" applyFill="1" applyBorder="1" applyAlignment="1">
      <alignment horizontal="center" vertical="center" wrapText="1"/>
    </xf>
    <xf numFmtId="0" fontId="35" fillId="0" borderId="1" xfId="1" applyFont="1" applyFill="1" applyBorder="1" applyAlignment="1">
      <alignment horizontal="center" vertical="center" wrapText="1"/>
    </xf>
    <xf numFmtId="0" fontId="37" fillId="0" borderId="1"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35" fillId="0" borderId="5" xfId="1" applyFont="1" applyFill="1" applyBorder="1" applyAlignment="1">
      <alignment horizontal="center" vertical="center" wrapText="1"/>
    </xf>
    <xf numFmtId="0" fontId="35" fillId="0" borderId="1" xfId="1" applyFont="1" applyFill="1" applyBorder="1" applyAlignment="1">
      <alignment horizontal="center" vertical="center"/>
    </xf>
    <xf numFmtId="0" fontId="35" fillId="0" borderId="0" xfId="1" applyFont="1" applyFill="1" applyAlignment="1">
      <alignment horizontal="center" vertical="center"/>
    </xf>
    <xf numFmtId="0" fontId="35" fillId="0" borderId="8" xfId="1" applyFont="1" applyFill="1" applyBorder="1" applyAlignment="1">
      <alignment horizontal="center" vertical="center" wrapText="1"/>
    </xf>
    <xf numFmtId="0" fontId="1" fillId="0" borderId="9" xfId="0" quotePrefix="1" applyFont="1" applyFill="1" applyBorder="1" applyAlignment="1">
      <alignment horizontal="center" vertical="center" wrapText="1"/>
    </xf>
    <xf numFmtId="0" fontId="11" fillId="0" borderId="4" xfId="1" quotePrefix="1" applyFill="1" applyBorder="1" applyAlignment="1">
      <alignment horizontal="center" vertical="center" wrapText="1"/>
    </xf>
    <xf numFmtId="0" fontId="11" fillId="0" borderId="1" xfId="1" quotePrefix="1" applyFill="1" applyBorder="1" applyAlignment="1">
      <alignment horizontal="center" vertical="center" wrapText="1"/>
    </xf>
    <xf numFmtId="0" fontId="0" fillId="0" borderId="0" xfId="0" applyFill="1" applyBorder="1" applyAlignment="1">
      <alignment horizontal="center" vertical="center" wrapText="1"/>
    </xf>
    <xf numFmtId="0" fontId="11" fillId="0" borderId="0" xfId="1" applyFill="1" applyBorder="1" applyAlignment="1">
      <alignment horizontal="center" vertical="center" wrapText="1"/>
    </xf>
    <xf numFmtId="0" fontId="17" fillId="0" borderId="4" xfId="0" applyFont="1" applyFill="1" applyBorder="1" applyAlignment="1">
      <alignment horizontal="center" vertical="center" wrapText="1"/>
    </xf>
    <xf numFmtId="0" fontId="11"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8" xfId="0" applyFill="1" applyBorder="1" applyAlignment="1">
      <alignment horizontal="center" vertical="center" wrapText="1"/>
    </xf>
    <xf numFmtId="0" fontId="11" fillId="0" borderId="8" xfId="1" applyFill="1" applyBorder="1" applyAlignment="1">
      <alignment horizontal="center" vertical="center" wrapText="1"/>
    </xf>
    <xf numFmtId="0" fontId="11" fillId="0" borderId="1" xfId="1" applyBorder="1" applyAlignment="1">
      <alignment horizontal="center" vertical="center"/>
    </xf>
    <xf numFmtId="0" fontId="38" fillId="0" borderId="0" xfId="0" applyFont="1"/>
    <xf numFmtId="0" fontId="38" fillId="0" borderId="0" xfId="0" applyFont="1" applyAlignment="1">
      <alignment horizontal="left" wrapText="1"/>
    </xf>
    <xf numFmtId="0" fontId="39" fillId="0" borderId="0" xfId="0" applyFont="1"/>
    <xf numFmtId="0" fontId="38" fillId="0" borderId="0" xfId="0" applyFont="1" applyAlignment="1">
      <alignment horizontal="left" vertical="center" wrapText="1"/>
    </xf>
    <xf numFmtId="0" fontId="39" fillId="0" borderId="17" xfId="0" applyFont="1" applyBorder="1" applyAlignment="1">
      <alignment vertical="center"/>
    </xf>
    <xf numFmtId="0" fontId="39" fillId="0" borderId="17" xfId="0" applyFont="1" applyBorder="1" applyAlignment="1">
      <alignment horizontal="left" wrapText="1"/>
    </xf>
    <xf numFmtId="0" fontId="39" fillId="0" borderId="17" xfId="0" applyFont="1" applyBorder="1"/>
    <xf numFmtId="0" fontId="39" fillId="19" borderId="16" xfId="0" applyFont="1" applyFill="1" applyBorder="1" applyAlignment="1">
      <alignment vertical="center"/>
    </xf>
    <xf numFmtId="0" fontId="38" fillId="19" borderId="16" xfId="0" applyFont="1" applyFill="1" applyBorder="1" applyAlignment="1">
      <alignment horizontal="left" vertical="center" wrapText="1"/>
    </xf>
    <xf numFmtId="0" fontId="38" fillId="0" borderId="16" xfId="0" applyFont="1" applyBorder="1"/>
    <xf numFmtId="0" fontId="39" fillId="0" borderId="16" xfId="0" applyFont="1" applyFill="1" applyBorder="1" applyAlignment="1">
      <alignment vertical="center"/>
    </xf>
    <xf numFmtId="0" fontId="38" fillId="0" borderId="0" xfId="0" applyFont="1" applyFill="1"/>
    <xf numFmtId="0" fontId="39" fillId="0" borderId="18" xfId="0" applyFont="1" applyFill="1" applyBorder="1" applyAlignment="1">
      <alignment vertical="center"/>
    </xf>
    <xf numFmtId="0" fontId="38" fillId="0" borderId="0" xfId="0" applyFont="1" applyFill="1" applyBorder="1" applyAlignment="1">
      <alignment horizontal="left" vertical="center" wrapText="1"/>
    </xf>
    <xf numFmtId="0" fontId="38" fillId="0" borderId="0" xfId="0" applyFont="1" applyFill="1" applyBorder="1"/>
    <xf numFmtId="0" fontId="39" fillId="0" borderId="16" xfId="0" applyFont="1" applyBorder="1" applyAlignment="1">
      <alignment vertical="center"/>
    </xf>
    <xf numFmtId="0" fontId="39" fillId="0" borderId="16" xfId="0" applyFont="1" applyBorder="1" applyAlignment="1">
      <alignment horizontal="left" wrapText="1"/>
    </xf>
    <xf numFmtId="0" fontId="39" fillId="17" borderId="16" xfId="0" applyFont="1" applyFill="1" applyBorder="1" applyAlignment="1">
      <alignment vertical="center"/>
    </xf>
    <xf numFmtId="0" fontId="38" fillId="17" borderId="16" xfId="0" applyFont="1" applyFill="1" applyBorder="1" applyAlignment="1">
      <alignment horizontal="left" vertical="center" wrapText="1"/>
    </xf>
    <xf numFmtId="0" fontId="39" fillId="18" borderId="16" xfId="0" applyFont="1" applyFill="1" applyBorder="1" applyAlignment="1">
      <alignment vertical="center"/>
    </xf>
    <xf numFmtId="0" fontId="38" fillId="18" borderId="16" xfId="0" applyFont="1" applyFill="1" applyBorder="1" applyAlignment="1">
      <alignment horizontal="left" vertical="center" wrapText="1"/>
    </xf>
    <xf numFmtId="0" fontId="39" fillId="18" borderId="16" xfId="0" applyFont="1" applyFill="1" applyBorder="1"/>
    <xf numFmtId="0" fontId="39" fillId="20" borderId="16" xfId="0" applyFont="1" applyFill="1" applyBorder="1" applyAlignment="1">
      <alignment vertical="center"/>
    </xf>
    <xf numFmtId="0" fontId="38" fillId="20" borderId="16" xfId="0" applyFont="1" applyFill="1" applyBorder="1" applyAlignment="1">
      <alignment horizontal="left" vertical="center" wrapText="1"/>
    </xf>
    <xf numFmtId="0" fontId="39" fillId="15" borderId="16" xfId="0" applyFont="1" applyFill="1" applyBorder="1" applyAlignment="1">
      <alignment vertical="center"/>
    </xf>
    <xf numFmtId="0" fontId="38" fillId="15" borderId="16" xfId="0" applyFont="1" applyFill="1" applyBorder="1" applyAlignment="1">
      <alignment horizontal="left" vertical="center" wrapText="1"/>
    </xf>
    <xf numFmtId="0" fontId="39" fillId="16" borderId="16" xfId="0" applyFont="1" applyFill="1" applyBorder="1" applyAlignment="1">
      <alignment vertical="center"/>
    </xf>
    <xf numFmtId="0" fontId="38" fillId="16" borderId="16" xfId="0" applyFont="1" applyFill="1" applyBorder="1" applyAlignment="1">
      <alignment horizontal="left" vertical="center" wrapText="1"/>
    </xf>
    <xf numFmtId="0" fontId="39" fillId="0" borderId="0" xfId="0" applyFont="1" applyAlignment="1">
      <alignment vertical="center"/>
    </xf>
    <xf numFmtId="0" fontId="39" fillId="0" borderId="0" xfId="0" applyFont="1" applyAlignment="1">
      <alignment horizontal="left" vertical="center" wrapText="1"/>
    </xf>
    <xf numFmtId="2" fontId="38" fillId="0" borderId="0" xfId="0" applyNumberFormat="1" applyFont="1" applyAlignment="1">
      <alignment horizontal="left" vertical="center"/>
    </xf>
    <xf numFmtId="2" fontId="39" fillId="0" borderId="0" xfId="0" applyNumberFormat="1" applyFont="1" applyAlignment="1">
      <alignment horizontal="left" vertical="center"/>
    </xf>
    <xf numFmtId="2" fontId="38" fillId="0" borderId="0" xfId="0" applyNumberFormat="1" applyFont="1" applyFill="1" applyAlignment="1">
      <alignment horizontal="left" vertical="center"/>
    </xf>
    <xf numFmtId="0" fontId="19" fillId="0" borderId="0" xfId="0" applyFont="1"/>
    <xf numFmtId="0" fontId="3" fillId="0" borderId="0" xfId="0" applyFont="1" applyAlignment="1">
      <alignment vertical="center" wrapText="1"/>
    </xf>
    <xf numFmtId="0" fontId="38" fillId="22" borderId="16" xfId="0" applyFont="1" applyFill="1" applyBorder="1"/>
    <xf numFmtId="0" fontId="0" fillId="22" borderId="16" xfId="0" applyFill="1" applyBorder="1"/>
    <xf numFmtId="0" fontId="38" fillId="24" borderId="16" xfId="0" applyFont="1" applyFill="1" applyBorder="1"/>
    <xf numFmtId="0" fontId="0" fillId="24" borderId="16" xfId="0" applyFill="1" applyBorder="1"/>
    <xf numFmtId="0" fontId="38" fillId="21" borderId="16" xfId="0" applyFont="1" applyFill="1" applyBorder="1"/>
    <xf numFmtId="0" fontId="0" fillId="21" borderId="16" xfId="0" applyFill="1" applyBorder="1"/>
    <xf numFmtId="0" fontId="39" fillId="22" borderId="16" xfId="0" applyFont="1" applyFill="1" applyBorder="1"/>
    <xf numFmtId="0" fontId="39" fillId="24" borderId="16" xfId="0" applyFont="1" applyFill="1" applyBorder="1"/>
    <xf numFmtId="0" fontId="39" fillId="21" borderId="16" xfId="0" applyFont="1" applyFill="1" applyBorder="1"/>
    <xf numFmtId="0" fontId="0" fillId="22" borderId="16" xfId="0" applyFill="1" applyBorder="1" applyAlignment="1">
      <alignment vertical="center"/>
    </xf>
    <xf numFmtId="0" fontId="0" fillId="0" borderId="0" xfId="0" applyAlignment="1">
      <alignment vertical="center"/>
    </xf>
    <xf numFmtId="0" fontId="38" fillId="0" borderId="0" xfId="0" applyFont="1" applyAlignment="1">
      <alignment vertical="center"/>
    </xf>
    <xf numFmtId="0" fontId="38" fillId="0" borderId="0" xfId="0" applyFont="1" applyFill="1" applyAlignment="1">
      <alignment vertical="center"/>
    </xf>
    <xf numFmtId="0" fontId="38" fillId="22" borderId="16" xfId="0" applyFont="1" applyFill="1" applyBorder="1" applyAlignment="1">
      <alignment vertical="center"/>
    </xf>
    <xf numFmtId="0" fontId="38" fillId="24" borderId="16" xfId="0" applyFont="1" applyFill="1" applyBorder="1" applyAlignment="1">
      <alignment vertical="center"/>
    </xf>
    <xf numFmtId="0" fontId="39" fillId="22" borderId="16" xfId="0" applyFont="1" applyFill="1" applyBorder="1" applyAlignment="1">
      <alignment vertical="center"/>
    </xf>
    <xf numFmtId="0" fontId="38" fillId="21" borderId="16" xfId="0" applyFont="1" applyFill="1" applyBorder="1" applyAlignment="1">
      <alignment vertical="center"/>
    </xf>
    <xf numFmtId="0" fontId="40" fillId="22" borderId="16" xfId="0" applyFont="1" applyFill="1" applyBorder="1" applyAlignment="1">
      <alignment vertical="center"/>
    </xf>
    <xf numFmtId="0" fontId="40" fillId="24" borderId="16" xfId="0" applyFont="1" applyFill="1" applyBorder="1" applyAlignment="1">
      <alignment vertical="center"/>
    </xf>
    <xf numFmtId="0" fontId="40" fillId="21" borderId="16" xfId="0" applyFont="1" applyFill="1" applyBorder="1" applyAlignment="1">
      <alignment vertical="center"/>
    </xf>
    <xf numFmtId="0" fontId="27" fillId="22" borderId="16" xfId="0" applyFont="1" applyFill="1" applyBorder="1" applyAlignment="1">
      <alignment vertical="center"/>
    </xf>
    <xf numFmtId="0" fontId="27" fillId="24" borderId="16" xfId="0" applyFont="1" applyFill="1" applyBorder="1" applyAlignment="1">
      <alignment vertical="center"/>
    </xf>
    <xf numFmtId="0" fontId="27" fillId="21" borderId="16" xfId="0" applyFont="1" applyFill="1" applyBorder="1" applyAlignment="1">
      <alignment vertical="center"/>
    </xf>
    <xf numFmtId="0" fontId="38" fillId="16" borderId="16" xfId="0" applyFont="1" applyFill="1" applyBorder="1"/>
    <xf numFmtId="0" fontId="0" fillId="16" borderId="16" xfId="0" applyFill="1" applyBorder="1"/>
    <xf numFmtId="0" fontId="39" fillId="16" borderId="16" xfId="0" applyFont="1" applyFill="1" applyBorder="1"/>
    <xf numFmtId="0" fontId="40" fillId="16" borderId="16" xfId="0" applyFont="1" applyFill="1" applyBorder="1" applyAlignment="1">
      <alignment vertical="center"/>
    </xf>
    <xf numFmtId="0" fontId="27" fillId="16" borderId="16" xfId="0" applyFont="1" applyFill="1" applyBorder="1" applyAlignment="1">
      <alignment vertical="center"/>
    </xf>
    <xf numFmtId="0" fontId="38" fillId="16" borderId="16" xfId="0" applyFont="1" applyFill="1" applyBorder="1" applyAlignment="1">
      <alignment vertical="center"/>
    </xf>
    <xf numFmtId="0" fontId="38" fillId="23" borderId="16" xfId="0" applyFont="1" applyFill="1" applyBorder="1"/>
    <xf numFmtId="0" fontId="0" fillId="23" borderId="16" xfId="0" applyFill="1" applyBorder="1"/>
    <xf numFmtId="0" fontId="39" fillId="23" borderId="16" xfId="0" applyFont="1" applyFill="1" applyBorder="1"/>
    <xf numFmtId="0" fontId="40" fillId="23" borderId="16" xfId="0" applyFont="1" applyFill="1" applyBorder="1" applyAlignment="1">
      <alignment vertical="center"/>
    </xf>
    <xf numFmtId="0" fontId="27" fillId="23" borderId="16" xfId="0" applyFont="1" applyFill="1" applyBorder="1" applyAlignment="1">
      <alignment vertical="center"/>
    </xf>
    <xf numFmtId="0" fontId="38" fillId="23" borderId="16" xfId="0" applyFont="1" applyFill="1" applyBorder="1" applyAlignment="1">
      <alignment vertical="center"/>
    </xf>
    <xf numFmtId="0" fontId="40" fillId="25" borderId="16" xfId="0" applyFont="1" applyFill="1" applyBorder="1" applyAlignment="1">
      <alignment vertical="center"/>
    </xf>
    <xf numFmtId="0" fontId="19" fillId="25" borderId="16" xfId="0" applyFont="1" applyFill="1" applyBorder="1" applyAlignment="1">
      <alignment vertical="center"/>
    </xf>
    <xf numFmtId="0" fontId="39" fillId="0" borderId="0" xfId="0" applyFont="1" applyFill="1" applyBorder="1"/>
    <xf numFmtId="0" fontId="0" fillId="0" borderId="0" xfId="0" applyFill="1" applyBorder="1" applyAlignment="1">
      <alignment vertical="center"/>
    </xf>
    <xf numFmtId="0" fontId="38" fillId="0" borderId="0" xfId="0" applyFont="1" applyFill="1" applyBorder="1" applyAlignment="1">
      <alignment vertical="center"/>
    </xf>
    <xf numFmtId="0" fontId="0" fillId="0" borderId="0" xfId="0" applyFill="1" applyBorder="1"/>
    <xf numFmtId="0" fontId="38" fillId="0" borderId="0" xfId="0" applyFont="1" applyFill="1" applyBorder="1" applyAlignment="1">
      <alignment horizontal="left" wrapText="1"/>
    </xf>
    <xf numFmtId="0" fontId="38" fillId="0" borderId="10" xfId="0" applyFont="1" applyFill="1" applyBorder="1"/>
    <xf numFmtId="0" fontId="38" fillId="0" borderId="7" xfId="0" applyFont="1" applyFill="1" applyBorder="1"/>
    <xf numFmtId="0" fontId="38" fillId="0" borderId="12" xfId="0" applyFont="1" applyFill="1" applyBorder="1"/>
    <xf numFmtId="0" fontId="17" fillId="0" borderId="2" xfId="0" applyFont="1" applyFill="1" applyBorder="1"/>
    <xf numFmtId="0" fontId="17" fillId="0" borderId="3" xfId="0" applyFont="1" applyFill="1" applyBorder="1"/>
    <xf numFmtId="0" fontId="17" fillId="0" borderId="11" xfId="0" applyFont="1" applyFill="1" applyBorder="1"/>
    <xf numFmtId="0" fontId="27" fillId="0" borderId="5" xfId="0" applyFont="1" applyFill="1" applyBorder="1"/>
    <xf numFmtId="0" fontId="27" fillId="0" borderId="6" xfId="0" applyFont="1" applyFill="1" applyBorder="1"/>
    <xf numFmtId="0" fontId="1" fillId="22" borderId="16" xfId="0" applyFont="1" applyFill="1" applyBorder="1"/>
    <xf numFmtId="0" fontId="1" fillId="24" borderId="16" xfId="0" applyFont="1" applyFill="1" applyBorder="1"/>
    <xf numFmtId="0" fontId="1" fillId="21" borderId="16" xfId="0" applyFont="1" applyFill="1" applyBorder="1"/>
    <xf numFmtId="0" fontId="1" fillId="16" borderId="16" xfId="0" applyFont="1" applyFill="1" applyBorder="1"/>
    <xf numFmtId="0" fontId="11" fillId="0" borderId="1" xfId="1" applyFill="1" applyBorder="1" applyAlignment="1">
      <alignment horizontal="center" vertical="center"/>
    </xf>
    <xf numFmtId="0" fontId="39" fillId="0" borderId="0" xfId="0" applyFont="1" applyAlignment="1">
      <alignment horizontal="center" vertical="center"/>
    </xf>
    <xf numFmtId="0" fontId="1" fillId="0" borderId="0" xfId="0" applyFont="1" applyAlignment="1">
      <alignment horizontal="center" vertical="center" wrapText="1"/>
    </xf>
    <xf numFmtId="14" fontId="0" fillId="0" borderId="0" xfId="0" applyNumberFormat="1" applyFont="1" applyAlignment="1">
      <alignment horizontal="center" vertical="center"/>
    </xf>
    <xf numFmtId="164" fontId="19" fillId="0" borderId="0" xfId="0" applyNumberFormat="1" applyFont="1"/>
    <xf numFmtId="0" fontId="11" fillId="0" borderId="10" xfId="1" applyFill="1" applyBorder="1" applyAlignment="1">
      <alignment horizontal="center" vertical="center" wrapText="1"/>
    </xf>
    <xf numFmtId="0" fontId="1" fillId="26" borderId="16" xfId="0" applyFont="1" applyFill="1" applyBorder="1"/>
    <xf numFmtId="0" fontId="0" fillId="26" borderId="16" xfId="0" applyFill="1" applyBorder="1"/>
    <xf numFmtId="0" fontId="38" fillId="26" borderId="16" xfId="0" applyFont="1" applyFill="1" applyBorder="1"/>
    <xf numFmtId="0" fontId="39" fillId="26" borderId="16" xfId="0" applyFont="1" applyFill="1" applyBorder="1"/>
    <xf numFmtId="0" fontId="0" fillId="26" borderId="16" xfId="0" applyFill="1" applyBorder="1" applyAlignment="1">
      <alignment vertical="center"/>
    </xf>
    <xf numFmtId="0" fontId="40" fillId="26" borderId="16" xfId="0" applyFont="1" applyFill="1" applyBorder="1" applyAlignment="1">
      <alignment vertical="center"/>
    </xf>
    <xf numFmtId="0" fontId="39" fillId="26" borderId="16" xfId="0" applyFont="1" applyFill="1" applyBorder="1" applyAlignment="1">
      <alignment vertical="center"/>
    </xf>
    <xf numFmtId="0" fontId="27" fillId="26" borderId="16" xfId="0" applyFont="1" applyFill="1" applyBorder="1" applyAlignment="1">
      <alignment vertical="center"/>
    </xf>
    <xf numFmtId="0" fontId="19" fillId="26" borderId="16" xfId="0" applyFont="1" applyFill="1" applyBorder="1" applyAlignment="1">
      <alignment vertical="center"/>
    </xf>
    <xf numFmtId="0" fontId="38" fillId="26" borderId="16" xfId="0" applyFont="1" applyFill="1" applyBorder="1" applyAlignment="1">
      <alignment vertical="center"/>
    </xf>
    <xf numFmtId="0" fontId="39" fillId="26" borderId="0" xfId="0" applyFont="1" applyFill="1"/>
    <xf numFmtId="0" fontId="39" fillId="26" borderId="0" xfId="0" applyFont="1" applyFill="1" applyBorder="1"/>
    <xf numFmtId="0" fontId="17" fillId="26" borderId="3" xfId="0" applyFont="1" applyFill="1" applyBorder="1"/>
    <xf numFmtId="0" fontId="0" fillId="26" borderId="0" xfId="0" applyFill="1" applyBorder="1"/>
    <xf numFmtId="0" fontId="38" fillId="26" borderId="0" xfId="0" applyFont="1" applyFill="1" applyBorder="1"/>
    <xf numFmtId="0" fontId="0" fillId="26" borderId="7" xfId="0" applyFill="1" applyBorder="1"/>
    <xf numFmtId="0" fontId="38" fillId="26" borderId="7" xfId="0" applyFont="1" applyFill="1" applyBorder="1"/>
    <xf numFmtId="0" fontId="19" fillId="22" borderId="16" xfId="0" applyFont="1" applyFill="1" applyBorder="1" applyAlignment="1">
      <alignment vertical="center"/>
    </xf>
    <xf numFmtId="0" fontId="1" fillId="2" borderId="10" xfId="0" applyFont="1" applyFill="1" applyBorder="1" applyAlignment="1">
      <alignment horizontal="center" vertical="center" wrapText="1"/>
    </xf>
    <xf numFmtId="0" fontId="6" fillId="2" borderId="9" xfId="0" quotePrefix="1" applyFont="1" applyFill="1" applyBorder="1" applyAlignment="1">
      <alignment horizontal="center" vertical="center" wrapText="1"/>
    </xf>
    <xf numFmtId="0" fontId="27" fillId="3" borderId="8"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41" fillId="2" borderId="0" xfId="0" applyFont="1" applyFill="1" applyAlignment="1">
      <alignment horizontal="center" vertical="center" wrapText="1"/>
    </xf>
    <xf numFmtId="0" fontId="27" fillId="3" borderId="9"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5" fillId="2" borderId="5" xfId="0" applyFont="1" applyFill="1" applyBorder="1" applyAlignment="1">
      <alignment wrapText="1"/>
    </xf>
    <xf numFmtId="0" fontId="44" fillId="0" borderId="1" xfId="0" quotePrefix="1" applyFont="1" applyFill="1" applyBorder="1" applyAlignment="1">
      <alignment horizontal="center" vertical="center" wrapText="1"/>
    </xf>
    <xf numFmtId="0" fontId="38" fillId="0" borderId="4" xfId="0" quotePrefix="1" applyFont="1" applyFill="1" applyBorder="1" applyAlignment="1">
      <alignment horizontal="left" vertical="top" wrapText="1"/>
    </xf>
    <xf numFmtId="0" fontId="45" fillId="2" borderId="4" xfId="0" applyFont="1" applyFill="1" applyBorder="1" applyAlignment="1">
      <alignment horizontal="left" vertical="top" wrapText="1"/>
    </xf>
    <xf numFmtId="0" fontId="45" fillId="2" borderId="4" xfId="0" quotePrefix="1" applyFont="1" applyFill="1" applyBorder="1" applyAlignment="1">
      <alignment horizontal="left" vertical="top" wrapText="1"/>
    </xf>
    <xf numFmtId="0" fontId="38" fillId="2" borderId="4" xfId="0" applyFont="1" applyFill="1" applyBorder="1" applyAlignment="1">
      <alignment horizontal="left" vertical="top" wrapText="1"/>
    </xf>
    <xf numFmtId="0" fontId="38" fillId="2" borderId="4" xfId="0" quotePrefix="1" applyFont="1" applyFill="1" applyBorder="1" applyAlignment="1">
      <alignment horizontal="left" vertical="top" wrapText="1"/>
    </xf>
    <xf numFmtId="0" fontId="38" fillId="0" borderId="9" xfId="0" quotePrefix="1" applyFont="1" applyFill="1" applyBorder="1" applyAlignment="1">
      <alignment horizontal="left" vertical="top" wrapText="1"/>
    </xf>
    <xf numFmtId="0" fontId="38" fillId="0" borderId="3" xfId="0" applyFont="1" applyFill="1" applyBorder="1" applyAlignment="1">
      <alignment horizontal="left" vertical="top" wrapText="1"/>
    </xf>
    <xf numFmtId="0" fontId="45" fillId="2" borderId="9" xfId="0" applyFont="1" applyFill="1" applyBorder="1" applyAlignment="1">
      <alignment horizontal="left" vertical="top" wrapText="1"/>
    </xf>
    <xf numFmtId="0" fontId="38" fillId="0" borderId="14" xfId="0" quotePrefix="1" applyFont="1" applyFill="1" applyBorder="1" applyAlignment="1">
      <alignment horizontal="left" vertical="top" wrapText="1"/>
    </xf>
    <xf numFmtId="0" fontId="38" fillId="2" borderId="9" xfId="0" applyFont="1" applyFill="1" applyBorder="1" applyAlignment="1">
      <alignment horizontal="left" vertical="top" wrapText="1"/>
    </xf>
    <xf numFmtId="0" fontId="45" fillId="2" borderId="9" xfId="0" quotePrefix="1" applyFont="1" applyFill="1" applyBorder="1" applyAlignment="1">
      <alignment horizontal="left" vertical="top" wrapText="1"/>
    </xf>
    <xf numFmtId="0" fontId="38" fillId="2" borderId="9" xfId="0" quotePrefix="1" applyFont="1" applyFill="1" applyBorder="1" applyAlignment="1">
      <alignment horizontal="left" vertical="top" wrapText="1"/>
    </xf>
    <xf numFmtId="0" fontId="2" fillId="0" borderId="10" xfId="0" quotePrefix="1"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6" xfId="0" applyFont="1" applyFill="1" applyBorder="1" applyAlignment="1">
      <alignment horizontal="center" wrapText="1"/>
    </xf>
    <xf numFmtId="0" fontId="1" fillId="2" borderId="7" xfId="0" applyFont="1" applyFill="1" applyBorder="1" applyAlignment="1">
      <alignment horizontal="center" wrapText="1"/>
    </xf>
    <xf numFmtId="0" fontId="34" fillId="3" borderId="15"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40" fillId="0" borderId="14" xfId="0" applyFont="1" applyBorder="1" applyAlignment="1">
      <alignment horizontal="center" vertical="center" wrapText="1"/>
    </xf>
    <xf numFmtId="0" fontId="40" fillId="0" borderId="13" xfId="0" applyFont="1" applyBorder="1" applyAlignment="1">
      <alignment horizontal="center" vertical="center" wrapText="1"/>
    </xf>
    <xf numFmtId="0" fontId="27" fillId="3" borderId="15"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39" fillId="0" borderId="15" xfId="0" applyFont="1" applyBorder="1" applyAlignment="1">
      <alignment vertical="center"/>
    </xf>
    <xf numFmtId="0" fontId="38" fillId="0" borderId="14" xfId="0" applyFont="1" applyBorder="1" applyAlignment="1"/>
    <xf numFmtId="0" fontId="38" fillId="0" borderId="13" xfId="0" applyFont="1" applyBorder="1" applyAlignment="1"/>
    <xf numFmtId="0" fontId="38" fillId="0" borderId="19" xfId="0" applyFont="1" applyFill="1" applyBorder="1" applyAlignment="1">
      <alignment horizontal="left" vertical="center" wrapText="1"/>
    </xf>
    <xf numFmtId="0" fontId="38" fillId="0" borderId="21" xfId="0" applyFont="1" applyFill="1" applyBorder="1" applyAlignment="1"/>
    <xf numFmtId="0" fontId="38" fillId="0" borderId="20" xfId="0" applyFont="1" applyFill="1" applyBorder="1" applyAlignment="1"/>
  </cellXfs>
  <cellStyles count="2">
    <cellStyle name="Hyperlänk" xfId="1" builtinId="8"/>
    <cellStyle name="Normal" xfId="0" builtinId="0"/>
  </cellStyles>
  <dxfs count="333">
    <dxf>
      <fill>
        <patternFill>
          <bgColor rgb="FFE6F1DF"/>
        </patternFill>
      </fill>
    </dxf>
    <dxf>
      <fill>
        <patternFill>
          <bgColor rgb="FFE7E7F2"/>
        </patternFill>
      </fill>
    </dxf>
    <dxf>
      <fill>
        <patternFill>
          <bgColor rgb="FFF9DAE9"/>
        </patternFill>
      </fill>
    </dxf>
    <dxf>
      <fill>
        <patternFill>
          <bgColor rgb="FFFFF9CD"/>
        </patternFill>
      </fill>
    </dxf>
    <dxf>
      <fill>
        <patternFill>
          <bgColor rgb="FFD0EDFA"/>
        </patternFill>
      </fill>
    </dxf>
    <dxf>
      <fill>
        <patternFill>
          <bgColor rgb="FFE6F1DF"/>
        </patternFill>
      </fill>
    </dxf>
    <dxf>
      <font>
        <color theme="1"/>
      </font>
      <fill>
        <patternFill>
          <bgColor theme="0" tint="-0.14996795556505021"/>
        </patternFill>
      </fill>
    </dxf>
    <dxf>
      <font>
        <color theme="1"/>
      </font>
      <fill>
        <patternFill>
          <bgColor rgb="FFFAEAE3"/>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ill>
        <patternFill>
          <bgColor rgb="FFFAEFE3"/>
        </patternFill>
      </fill>
    </dxf>
    <dxf>
      <fill>
        <patternFill>
          <bgColor rgb="FFE6F1DF"/>
        </patternFill>
      </fill>
    </dxf>
    <dxf>
      <fill>
        <patternFill>
          <bgColor rgb="FFE7E7F2"/>
        </patternFill>
      </fill>
    </dxf>
    <dxf>
      <font>
        <color theme="1"/>
      </font>
      <fill>
        <patternFill>
          <bgColor theme="0" tint="-0.14996795556505021"/>
        </patternFill>
      </fill>
    </dxf>
    <dxf>
      <font>
        <color theme="1"/>
      </font>
      <fill>
        <patternFill>
          <bgColor rgb="FFFAEAE3"/>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ill>
        <patternFill>
          <bgColor rgb="FFFAEFE3"/>
        </patternFill>
      </fill>
    </dxf>
    <dxf>
      <font>
        <color theme="1"/>
      </font>
      <fill>
        <patternFill>
          <bgColor theme="0" tint="-0.14996795556505021"/>
        </patternFill>
      </fill>
    </dxf>
    <dxf>
      <font>
        <color theme="1"/>
      </font>
      <fill>
        <patternFill>
          <bgColor rgb="FFFAEAE3"/>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ill>
        <patternFill>
          <bgColor rgb="FFFAEFE3"/>
        </patternFill>
      </fill>
    </dxf>
    <dxf>
      <fill>
        <patternFill>
          <bgColor rgb="FFE6F1DF"/>
        </patternFill>
      </fill>
    </dxf>
    <dxf>
      <fill>
        <patternFill>
          <bgColor rgb="FFE7E7F2"/>
        </patternFill>
      </fill>
    </dxf>
    <dxf>
      <fill>
        <patternFill>
          <bgColor rgb="FFF9DAE9"/>
        </patternFill>
      </fill>
    </dxf>
    <dxf>
      <fill>
        <patternFill>
          <bgColor rgb="FFFFF9CD"/>
        </patternFill>
      </fill>
    </dxf>
    <dxf>
      <fill>
        <patternFill>
          <bgColor rgb="FFD0EDFA"/>
        </patternFill>
      </fill>
    </dxf>
    <dxf>
      <fill>
        <patternFill>
          <bgColor rgb="FFE6F1DF"/>
        </patternFill>
      </fill>
    </dxf>
    <dxf>
      <font>
        <color theme="1"/>
      </font>
      <fill>
        <patternFill>
          <bgColor theme="0" tint="-0.14996795556505021"/>
        </patternFill>
      </fill>
    </dxf>
    <dxf>
      <font>
        <color theme="1"/>
      </font>
      <fill>
        <patternFill>
          <bgColor rgb="FFFAEAE3"/>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ill>
        <patternFill>
          <bgColor rgb="FFFAEFE3"/>
        </patternFill>
      </fill>
    </dxf>
    <dxf>
      <font>
        <color theme="1"/>
      </font>
      <fill>
        <patternFill>
          <bgColor rgb="FFFFF5AD"/>
        </patternFill>
      </fill>
    </dxf>
    <dxf>
      <font>
        <color theme="1"/>
      </font>
      <fill>
        <patternFill>
          <bgColor rgb="FFD0EDFA"/>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theme="9" tint="0.79998168889431442"/>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rgb="FFE6F1DF"/>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rgb="FFE6F1DF"/>
        </patternFill>
      </fill>
    </dxf>
    <dxf>
      <font>
        <color theme="1"/>
      </font>
      <fill>
        <patternFill>
          <bgColor rgb="FFF9DAE9"/>
        </patternFill>
      </fill>
    </dxf>
    <dxf>
      <font>
        <color theme="1"/>
      </font>
      <fill>
        <patternFill>
          <bgColor rgb="FFE7E7F2"/>
        </patternFill>
      </fill>
    </dxf>
    <dxf>
      <font>
        <color theme="1"/>
      </font>
      <fill>
        <patternFill>
          <bgColor rgb="FFD0EDFA"/>
        </patternFill>
      </fill>
    </dxf>
    <dxf>
      <font>
        <color theme="1"/>
      </font>
      <fill>
        <patternFill>
          <bgColor rgb="FFD0EDFA"/>
        </patternFill>
      </fill>
    </dxf>
    <dxf>
      <font>
        <color theme="1"/>
      </font>
      <fill>
        <patternFill>
          <bgColor theme="7" tint="0.59996337778862885"/>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theme="9" tint="0.79998168889431442"/>
        </patternFill>
      </fill>
    </dxf>
    <dxf>
      <font>
        <color theme="1"/>
      </font>
      <fill>
        <patternFill>
          <bgColor rgb="FFD0EDFA"/>
        </patternFill>
      </fill>
    </dxf>
    <dxf>
      <font>
        <color theme="1"/>
      </font>
      <fill>
        <patternFill>
          <bgColor rgb="FFE7E7F2"/>
        </patternFill>
      </fill>
    </dxf>
    <dxf>
      <font>
        <color theme="1"/>
      </font>
      <fill>
        <patternFill>
          <bgColor rgb="FFF9DAE9"/>
        </patternFill>
      </fill>
    </dxf>
    <dxf>
      <font>
        <color theme="1"/>
      </font>
      <fill>
        <patternFill>
          <bgColor rgb="FFFFF5AD"/>
        </patternFill>
      </fill>
    </dxf>
    <dxf>
      <font>
        <color theme="1"/>
      </font>
      <fill>
        <patternFill>
          <bgColor rgb="FFCCFF99"/>
        </patternFill>
      </fill>
    </dxf>
    <dxf>
      <font>
        <color theme="1"/>
      </font>
      <fill>
        <patternFill>
          <bgColor theme="0" tint="-0.14996795556505021"/>
        </patternFill>
      </fill>
    </dxf>
    <dxf>
      <font>
        <color theme="1"/>
      </font>
      <fill>
        <patternFill>
          <bgColor rgb="FFFAEAE3"/>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rgb="FFE6F1DF"/>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theme="9" tint="0.79998168889431442"/>
        </patternFill>
      </fill>
    </dxf>
    <dxf>
      <font>
        <color theme="1"/>
      </font>
      <fill>
        <patternFill>
          <bgColor rgb="FFFFF5AD"/>
        </patternFill>
      </fill>
    </dxf>
    <dxf>
      <font>
        <color theme="1"/>
      </font>
      <fill>
        <patternFill>
          <bgColor rgb="FFD0EDFA"/>
        </patternFill>
      </fill>
    </dxf>
    <dxf>
      <font>
        <color theme="1"/>
      </font>
      <fill>
        <patternFill>
          <bgColor rgb="FFF9DAE9"/>
        </patternFill>
      </fill>
    </dxf>
    <dxf>
      <font>
        <color theme="1"/>
      </font>
      <fill>
        <patternFill>
          <bgColor rgb="FFE7E7F2"/>
        </patternFill>
      </fill>
    </dxf>
    <dxf>
      <font>
        <color theme="1"/>
      </font>
      <fill>
        <patternFill>
          <bgColor rgb="FFD0EDFA"/>
        </patternFill>
      </fill>
    </dxf>
    <dxf>
      <font>
        <color theme="1"/>
      </font>
      <fill>
        <patternFill>
          <bgColor rgb="FFD0EDFA"/>
        </patternFill>
      </fill>
    </dxf>
    <dxf>
      <font>
        <color theme="1"/>
      </font>
      <fill>
        <patternFill>
          <bgColor theme="7" tint="0.59996337778862885"/>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theme="9" tint="0.79998168889431442"/>
        </patternFill>
      </fill>
    </dxf>
    <dxf>
      <font>
        <color theme="1"/>
      </font>
      <fill>
        <patternFill>
          <bgColor rgb="FFD0EDFA"/>
        </patternFill>
      </fill>
    </dxf>
    <dxf>
      <font>
        <color theme="1"/>
      </font>
      <fill>
        <patternFill>
          <bgColor rgb="FFE7E7F2"/>
        </patternFill>
      </fill>
    </dxf>
    <dxf>
      <font>
        <color theme="1"/>
      </font>
      <fill>
        <patternFill>
          <bgColor rgb="FFF9DAE9"/>
        </patternFill>
      </fill>
    </dxf>
    <dxf>
      <font>
        <color theme="1"/>
      </font>
      <fill>
        <patternFill>
          <bgColor rgb="FFFFF5AD"/>
        </patternFill>
      </fill>
    </dxf>
    <dxf>
      <font>
        <color theme="1"/>
      </font>
      <fill>
        <patternFill>
          <bgColor rgb="FFCCFF99"/>
        </patternFill>
      </fill>
    </dxf>
    <dxf>
      <font>
        <color theme="1"/>
      </font>
      <fill>
        <patternFill>
          <bgColor theme="0" tint="-0.14996795556505021"/>
        </patternFill>
      </fill>
    </dxf>
    <dxf>
      <font>
        <color theme="1"/>
      </font>
      <fill>
        <patternFill>
          <bgColor rgb="FFFAEAE3"/>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rgb="FFE6F1DF"/>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5050"/>
        </patternFill>
      </fill>
    </dxf>
    <dxf>
      <font>
        <color rgb="FF9C0006"/>
      </font>
      <fill>
        <patternFill>
          <bgColor rgb="FFFFC7CE"/>
        </patternFill>
      </fill>
    </dxf>
    <dxf>
      <font>
        <color rgb="FF9C0006"/>
      </font>
      <fill>
        <patternFill>
          <bgColor rgb="FFFFC7CE"/>
        </patternFill>
      </fill>
    </dxf>
    <dxf>
      <fill>
        <patternFill>
          <bgColor rgb="FFFF5050"/>
        </patternFill>
      </fill>
    </dxf>
    <dxf>
      <font>
        <color rgb="FF9C0006"/>
      </font>
      <fill>
        <patternFill>
          <bgColor rgb="FFFFC7CE"/>
        </patternFill>
      </fill>
    </dxf>
    <dxf>
      <font>
        <color rgb="FF9C0006"/>
      </font>
      <fill>
        <patternFill>
          <bgColor rgb="FFFFC7CE"/>
        </patternFill>
      </fill>
    </dxf>
    <dxf>
      <fill>
        <patternFill>
          <bgColor rgb="FFFF5050"/>
        </patternFill>
      </fill>
    </dxf>
    <dxf>
      <font>
        <color rgb="FF9C0006"/>
      </font>
      <fill>
        <patternFill>
          <bgColor rgb="FFFFC7CE"/>
        </patternFill>
      </fill>
    </dxf>
    <dxf>
      <font>
        <color rgb="FF9C0006"/>
      </font>
      <fill>
        <patternFill>
          <bgColor rgb="FFFFC7CE"/>
        </patternFill>
      </fill>
    </dxf>
    <dxf>
      <fill>
        <patternFill>
          <bgColor rgb="FFFF5050"/>
        </patternFill>
      </fill>
    </dxf>
    <dxf>
      <font>
        <color rgb="FF9C0006"/>
      </font>
      <fill>
        <patternFill>
          <bgColor rgb="FFFFC7CE"/>
        </patternFill>
      </fill>
    </dxf>
    <dxf>
      <font>
        <color rgb="FF9C0006"/>
      </font>
      <fill>
        <patternFill>
          <bgColor rgb="FFFFC7CE"/>
        </patternFill>
      </fill>
    </dxf>
    <dxf>
      <fill>
        <patternFill>
          <bgColor rgb="FFFF5050"/>
        </patternFill>
      </fill>
    </dxf>
    <dxf>
      <font>
        <color rgb="FF9C0006"/>
      </font>
      <fill>
        <patternFill>
          <bgColor rgb="FFFFC7CE"/>
        </patternFill>
      </fill>
    </dxf>
    <dxf>
      <font>
        <color rgb="FF9C0006"/>
      </font>
      <fill>
        <patternFill>
          <bgColor rgb="FFFFC7CE"/>
        </patternFill>
      </fill>
    </dxf>
    <dxf>
      <fill>
        <patternFill>
          <bgColor rgb="FFFF5050"/>
        </patternFill>
      </fill>
    </dxf>
    <dxf>
      <font>
        <color rgb="FF9C0006"/>
      </font>
      <fill>
        <patternFill>
          <bgColor rgb="FFFFC7CE"/>
        </patternFill>
      </fill>
    </dxf>
    <dxf>
      <font>
        <color rgb="FF9C0006"/>
      </font>
      <fill>
        <patternFill>
          <bgColor rgb="FFFFC7CE"/>
        </patternFill>
      </fill>
    </dxf>
    <dxf>
      <fill>
        <patternFill>
          <bgColor rgb="FFFF5050"/>
        </patternFill>
      </fill>
    </dxf>
    <dxf>
      <font>
        <color rgb="FF9C0006"/>
      </font>
      <fill>
        <patternFill>
          <bgColor rgb="FFFFC7CE"/>
        </patternFill>
      </fill>
    </dxf>
    <dxf>
      <font>
        <color rgb="FF9C0006"/>
      </font>
      <fill>
        <patternFill>
          <bgColor rgb="FFFFC7CE"/>
        </patternFill>
      </fill>
    </dxf>
    <dxf>
      <fill>
        <patternFill>
          <bgColor rgb="FFFF5050"/>
        </patternFill>
      </fill>
    </dxf>
    <dxf>
      <font>
        <color rgb="FF9C0006"/>
      </font>
      <fill>
        <patternFill>
          <bgColor rgb="FFFFC7CE"/>
        </patternFill>
      </fill>
    </dxf>
    <dxf>
      <font>
        <color rgb="FF9C0006"/>
      </font>
      <fill>
        <patternFill>
          <bgColor rgb="FFFFC7CE"/>
        </patternFill>
      </fill>
    </dxf>
    <dxf>
      <fill>
        <patternFill>
          <bgColor rgb="FFFF5050"/>
        </patternFill>
      </fill>
    </dxf>
    <dxf>
      <font>
        <color rgb="FF9C0006"/>
      </font>
      <fill>
        <patternFill>
          <bgColor rgb="FFFFC7CE"/>
        </patternFill>
      </fill>
    </dxf>
    <dxf>
      <font>
        <color rgb="FF9C0006"/>
      </font>
      <fill>
        <patternFill>
          <bgColor rgb="FFFFC7CE"/>
        </patternFill>
      </fill>
    </dxf>
    <dxf>
      <fill>
        <patternFill>
          <bgColor rgb="FFFF5050"/>
        </patternFill>
      </fill>
    </dxf>
    <dxf>
      <font>
        <color rgb="FF9C0006"/>
      </font>
      <fill>
        <patternFill>
          <bgColor rgb="FFFFC7CE"/>
        </patternFill>
      </fill>
    </dxf>
    <dxf>
      <font>
        <color rgb="FF9C0006"/>
      </font>
      <fill>
        <patternFill>
          <bgColor rgb="FFFFC7CE"/>
        </patternFill>
      </fill>
    </dxf>
    <dxf>
      <fill>
        <patternFill>
          <bgColor rgb="FFFF5050"/>
        </patternFill>
      </fill>
    </dxf>
    <dxf>
      <font>
        <color rgb="FF9C0006"/>
      </font>
      <fill>
        <patternFill>
          <bgColor rgb="FFFFC7CE"/>
        </patternFill>
      </fill>
    </dxf>
    <dxf>
      <font>
        <color rgb="FF9C0006"/>
      </font>
      <fill>
        <patternFill>
          <bgColor rgb="FFFFC7CE"/>
        </patternFill>
      </fill>
    </dxf>
    <dxf>
      <fill>
        <patternFill>
          <bgColor rgb="FFFF5050"/>
        </patternFill>
      </fill>
    </dxf>
    <dxf>
      <font>
        <color rgb="FF9C0006"/>
      </font>
      <fill>
        <patternFill>
          <bgColor rgb="FFFFC7CE"/>
        </patternFill>
      </fill>
    </dxf>
    <dxf>
      <font>
        <color rgb="FF9C0006"/>
      </font>
      <fill>
        <patternFill>
          <bgColor rgb="FFFFC7CE"/>
        </patternFill>
      </fill>
    </dxf>
    <dxf>
      <fill>
        <patternFill>
          <bgColor rgb="FFFF5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5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theme="7" tint="0.59996337778862885"/>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theme="7" tint="0.59996337778862885"/>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theme="7" tint="0.59996337778862885"/>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theme="7" tint="0.59996337778862885"/>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theme="7"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1"/>
      </font>
      <fill>
        <patternFill>
          <bgColor theme="7" tint="0.59996337778862885"/>
        </patternFill>
      </fill>
    </dxf>
    <dxf>
      <font>
        <color theme="1"/>
      </font>
      <fill>
        <patternFill>
          <bgColor theme="7" tint="0.59996337778862885"/>
        </patternFill>
      </fill>
    </dxf>
    <dxf>
      <font>
        <color rgb="FF006100"/>
      </font>
      <fill>
        <patternFill>
          <bgColor rgb="FFC6EFCE"/>
        </patternFill>
      </fill>
    </dxf>
    <dxf>
      <font>
        <color rgb="FF9C0006"/>
      </font>
      <fill>
        <patternFill>
          <bgColor rgb="FFFFC7CE"/>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0" tint="-0.14996795556505021"/>
        </patternFill>
      </fill>
    </dxf>
    <dxf>
      <font>
        <color theme="1"/>
      </font>
      <fill>
        <patternFill>
          <bgColor theme="7" tint="0.59996337778862885"/>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rgb="FF9C6500"/>
      </font>
      <fill>
        <patternFill>
          <bgColor rgb="FFFFEB9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fgColor theme="1"/>
          <bgColor theme="0" tint="-0.14996795556505021"/>
        </patternFill>
      </fill>
    </dxf>
    <dxf>
      <font>
        <color rgb="FF9C0006"/>
      </font>
      <fill>
        <patternFill>
          <bgColor rgb="FFFFC7CE"/>
        </patternFill>
      </fill>
    </dxf>
    <dxf>
      <font>
        <color theme="1"/>
      </font>
      <fill>
        <patternFill>
          <bgColor theme="0" tint="-0.14996795556505021"/>
        </patternFill>
      </fill>
    </dxf>
    <dxf>
      <font>
        <color theme="1"/>
      </font>
      <fill>
        <patternFill>
          <bgColor theme="7" tint="0.5999633777886288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5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9CD"/>
      <color rgb="FFE6F1DF"/>
      <color rgb="FFE7E7F2"/>
      <color rgb="FFF9DAE9"/>
      <color rgb="FFFAEAE3"/>
      <color rgb="FFCCFF99"/>
      <color rgb="FFD0EDFA"/>
      <color rgb="FFF8CBAD"/>
      <color rgb="FFFAEFE3"/>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Bakgrundstata!$I$251</c:f>
              <c:strCache>
                <c:ptCount val="1"/>
                <c:pt idx="0">
                  <c:v>1. Förvaltning</c:v>
                </c:pt>
              </c:strCache>
            </c:strRef>
          </c:tx>
          <c:spPr>
            <a:ln w="28575" cap="rnd">
              <a:solidFill>
                <a:schemeClr val="tx1"/>
              </a:solidFill>
              <a:round/>
            </a:ln>
            <a:effectLst/>
          </c:spPr>
          <c:marker>
            <c:symbol val="none"/>
          </c:marker>
          <c:cat>
            <c:strRef>
              <c:f>Bakgrundstata!$H$252:$H$263</c:f>
              <c:strCache>
                <c:ptCount val="12"/>
                <c:pt idx="0">
                  <c:v>Innemiljö</c:v>
                </c:pt>
                <c:pt idx="1">
                  <c:v>Brukarmedverkan</c:v>
                </c:pt>
                <c:pt idx="2">
                  <c:v>Utemiljö</c:v>
                </c:pt>
                <c:pt idx="3">
                  <c:v>Tillgänglighet</c:v>
                </c:pt>
                <c:pt idx="4">
                  <c:v>Arkitektuell och Kulturella värden</c:v>
                </c:pt>
                <c:pt idx="5">
                  <c:v>Energi</c:v>
                </c:pt>
                <c:pt idx="6">
                  <c:v>Resurseffektiv</c:v>
                </c:pt>
                <c:pt idx="7">
                  <c:v>Farliga ämnen</c:v>
                </c:pt>
                <c:pt idx="8">
                  <c:v>VVS</c:v>
                </c:pt>
                <c:pt idx="9">
                  <c:v>Beständighet och Fuktsäkerhet</c:v>
                </c:pt>
                <c:pt idx="10">
                  <c:v>Ekonomi</c:v>
                </c:pt>
                <c:pt idx="11">
                  <c:v>Process</c:v>
                </c:pt>
              </c:strCache>
            </c:strRef>
          </c:cat>
          <c:val>
            <c:numRef>
              <c:f>Bakgrundstata!$I$252:$I$263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9E1-494C-9EFE-57127F8FFA9C}"/>
            </c:ext>
          </c:extLst>
        </c:ser>
        <c:dLbls>
          <c:showLegendKey val="0"/>
          <c:showVal val="0"/>
          <c:showCatName val="0"/>
          <c:showSerName val="0"/>
          <c:showPercent val="0"/>
          <c:showBubbleSize val="0"/>
        </c:dLbls>
        <c:axId val="-409953696"/>
        <c:axId val="-409953152"/>
      </c:radarChart>
      <c:catAx>
        <c:axId val="-409953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9953152"/>
        <c:crosses val="autoZero"/>
        <c:auto val="1"/>
        <c:lblAlgn val="ctr"/>
        <c:lblOffset val="100"/>
        <c:noMultiLvlLbl val="0"/>
      </c:catAx>
      <c:valAx>
        <c:axId val="-409953152"/>
        <c:scaling>
          <c:orientation val="minMax"/>
          <c:max val="3"/>
          <c:min val="0"/>
        </c:scaling>
        <c:delete val="0"/>
        <c:axPos val="l"/>
        <c:majorGridlines>
          <c:spPr>
            <a:ln w="9525" cap="flat" cmpd="sng" algn="ctr">
              <a:solidFill>
                <a:schemeClr val="accent3"/>
              </a:solidFill>
              <a:round/>
            </a:ln>
            <a:effectLst/>
          </c:spPr>
        </c:majorGridlines>
        <c:numFmt formatCode="General" sourceLinked="1"/>
        <c:majorTickMark val="none"/>
        <c:minorTickMark val="in"/>
        <c:tickLblPos val="nextTo"/>
        <c:spPr>
          <a:noFill/>
          <a:ln>
            <a:solidFill>
              <a:schemeClr val="accent3"/>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9953696"/>
        <c:crosses val="autoZero"/>
        <c:crossBetween val="between"/>
      </c:valAx>
      <c:spPr>
        <a:noFill/>
        <a:ln>
          <a:noFill/>
        </a:ln>
        <a:effectLst/>
      </c:spPr>
    </c:plotArea>
    <c:plotVisOnly val="1"/>
    <c:dispBlanksAs val="gap"/>
    <c:showDLblsOverMax val="0"/>
  </c:chart>
  <c:spPr>
    <a:solidFill>
      <a:schemeClr val="accent2">
        <a:lumMod val="20000"/>
        <a:lumOff val="80000"/>
      </a:schemeClr>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1"/>
          <c:order val="0"/>
          <c:tx>
            <c:strRef>
              <c:f>Bakgrundstata!$J$251</c:f>
              <c:strCache>
                <c:ptCount val="1"/>
                <c:pt idx="0">
                  <c:v>2. Förstudie</c:v>
                </c:pt>
              </c:strCache>
            </c:strRef>
          </c:tx>
          <c:spPr>
            <a:ln w="28575" cap="rnd">
              <a:solidFill>
                <a:schemeClr val="tx1"/>
              </a:solidFill>
              <a:round/>
            </a:ln>
            <a:effectLst/>
          </c:spPr>
          <c:marker>
            <c:symbol val="none"/>
          </c:marker>
          <c:cat>
            <c:strRef>
              <c:f>Bakgrundstata!$H$252:$H$263</c:f>
              <c:strCache>
                <c:ptCount val="12"/>
                <c:pt idx="0">
                  <c:v>Innemiljö</c:v>
                </c:pt>
                <c:pt idx="1">
                  <c:v>Brukarmedverkan</c:v>
                </c:pt>
                <c:pt idx="2">
                  <c:v>Utemiljö</c:v>
                </c:pt>
                <c:pt idx="3">
                  <c:v>Tillgänglighet</c:v>
                </c:pt>
                <c:pt idx="4">
                  <c:v>Arkitektuell och Kulturella värden</c:v>
                </c:pt>
                <c:pt idx="5">
                  <c:v>Energi</c:v>
                </c:pt>
                <c:pt idx="6">
                  <c:v>Resurseffektiv</c:v>
                </c:pt>
                <c:pt idx="7">
                  <c:v>Farliga ämnen</c:v>
                </c:pt>
                <c:pt idx="8">
                  <c:v>VVS</c:v>
                </c:pt>
                <c:pt idx="9">
                  <c:v>Beständighet och Fuktsäkerhet</c:v>
                </c:pt>
                <c:pt idx="10">
                  <c:v>Ekonomi</c:v>
                </c:pt>
                <c:pt idx="11">
                  <c:v>Process</c:v>
                </c:pt>
              </c:strCache>
            </c:strRef>
          </c:cat>
          <c:val>
            <c:numRef>
              <c:f>Bakgrundstata!$J$252:$J$263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FD7-844B-BA2E-3E04E7536317}"/>
            </c:ext>
          </c:extLst>
        </c:ser>
        <c:dLbls>
          <c:showLegendKey val="0"/>
          <c:showVal val="0"/>
          <c:showCatName val="0"/>
          <c:showSerName val="0"/>
          <c:showPercent val="0"/>
          <c:showBubbleSize val="0"/>
        </c:dLbls>
        <c:axId val="-409959136"/>
        <c:axId val="-409950976"/>
      </c:radarChart>
      <c:catAx>
        <c:axId val="-40995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9950976"/>
        <c:crosses val="autoZero"/>
        <c:auto val="1"/>
        <c:lblAlgn val="ctr"/>
        <c:lblOffset val="100"/>
        <c:noMultiLvlLbl val="0"/>
      </c:catAx>
      <c:valAx>
        <c:axId val="-409950976"/>
        <c:scaling>
          <c:orientation val="minMax"/>
          <c:max val="3"/>
          <c:min val="0"/>
        </c:scaling>
        <c:delete val="0"/>
        <c:axPos val="l"/>
        <c:majorGridlines>
          <c:spPr>
            <a:ln w="9525" cap="flat" cmpd="sng" algn="ctr">
              <a:solidFill>
                <a:schemeClr val="accent3"/>
              </a:solidFill>
              <a:round/>
            </a:ln>
            <a:effectLst/>
          </c:spPr>
        </c:majorGridlines>
        <c:numFmt formatCode="General" sourceLinked="1"/>
        <c:majorTickMark val="none"/>
        <c:minorTickMark val="in"/>
        <c:tickLblPos val="nextTo"/>
        <c:spPr>
          <a:noFill/>
          <a:ln>
            <a:solidFill>
              <a:schemeClr val="accent3"/>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9959136"/>
        <c:crosses val="autoZero"/>
        <c:crossBetween val="between"/>
      </c:valAx>
      <c:spPr>
        <a:noFill/>
        <a:ln>
          <a:noFill/>
        </a:ln>
        <a:effectLst/>
      </c:spPr>
    </c:plotArea>
    <c:plotVisOnly val="1"/>
    <c:dispBlanksAs val="gap"/>
    <c:showDLblsOverMax val="0"/>
  </c:chart>
  <c:spPr>
    <a:solidFill>
      <a:schemeClr val="accent6">
        <a:lumMod val="20000"/>
        <a:lumOff val="80000"/>
      </a:schemeClr>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2"/>
          <c:order val="0"/>
          <c:tx>
            <c:strRef>
              <c:f>Bakgrundstata!$K$251</c:f>
              <c:strCache>
                <c:ptCount val="1"/>
                <c:pt idx="0">
                  <c:v>3. Utredning</c:v>
                </c:pt>
              </c:strCache>
            </c:strRef>
          </c:tx>
          <c:spPr>
            <a:ln w="28575" cap="rnd">
              <a:solidFill>
                <a:schemeClr val="tx1"/>
              </a:solidFill>
              <a:round/>
            </a:ln>
            <a:effectLst/>
          </c:spPr>
          <c:marker>
            <c:symbol val="none"/>
          </c:marker>
          <c:cat>
            <c:strRef>
              <c:f>Bakgrundstata!$H$252:$H$263</c:f>
              <c:strCache>
                <c:ptCount val="12"/>
                <c:pt idx="0">
                  <c:v>Innemiljö</c:v>
                </c:pt>
                <c:pt idx="1">
                  <c:v>Brukarmedverkan</c:v>
                </c:pt>
                <c:pt idx="2">
                  <c:v>Utemiljö</c:v>
                </c:pt>
                <c:pt idx="3">
                  <c:v>Tillgänglighet</c:v>
                </c:pt>
                <c:pt idx="4">
                  <c:v>Arkitektuell och Kulturella värden</c:v>
                </c:pt>
                <c:pt idx="5">
                  <c:v>Energi</c:v>
                </c:pt>
                <c:pt idx="6">
                  <c:v>Resurseffektiv</c:v>
                </c:pt>
                <c:pt idx="7">
                  <c:v>Farliga ämnen</c:v>
                </c:pt>
                <c:pt idx="8">
                  <c:v>VVS</c:v>
                </c:pt>
                <c:pt idx="9">
                  <c:v>Beständighet och Fuktsäkerhet</c:v>
                </c:pt>
                <c:pt idx="10">
                  <c:v>Ekonomi</c:v>
                </c:pt>
                <c:pt idx="11">
                  <c:v>Process</c:v>
                </c:pt>
              </c:strCache>
            </c:strRef>
          </c:cat>
          <c:val>
            <c:numRef>
              <c:f>Bakgrundstata!$K$252:$K$263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B66-5E4B-ACC4-9643D0002A5E}"/>
            </c:ext>
          </c:extLst>
        </c:ser>
        <c:dLbls>
          <c:showLegendKey val="0"/>
          <c:showVal val="0"/>
          <c:showCatName val="0"/>
          <c:showSerName val="0"/>
          <c:showPercent val="0"/>
          <c:showBubbleSize val="0"/>
        </c:dLbls>
        <c:axId val="-409949888"/>
        <c:axId val="-409949344"/>
      </c:radarChart>
      <c:catAx>
        <c:axId val="-40994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9949344"/>
        <c:crosses val="autoZero"/>
        <c:auto val="1"/>
        <c:lblAlgn val="ctr"/>
        <c:lblOffset val="100"/>
        <c:noMultiLvlLbl val="0"/>
      </c:catAx>
      <c:valAx>
        <c:axId val="-409949344"/>
        <c:scaling>
          <c:orientation val="minMax"/>
          <c:max val="3"/>
          <c:min val="0"/>
        </c:scaling>
        <c:delete val="0"/>
        <c:axPos val="l"/>
        <c:majorGridlines>
          <c:spPr>
            <a:ln w="9525" cap="flat" cmpd="sng" algn="ctr">
              <a:solidFill>
                <a:schemeClr val="accent3"/>
              </a:solidFill>
              <a:round/>
            </a:ln>
            <a:effectLst/>
          </c:spPr>
        </c:majorGridlines>
        <c:numFmt formatCode="General" sourceLinked="1"/>
        <c:majorTickMark val="none"/>
        <c:minorTickMark val="in"/>
        <c:tickLblPos val="nextTo"/>
        <c:spPr>
          <a:noFill/>
          <a:ln>
            <a:solidFill>
              <a:schemeClr val="accent3"/>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9949888"/>
        <c:crosses val="autoZero"/>
        <c:crossBetween val="between"/>
      </c:valAx>
      <c:spPr>
        <a:noFill/>
        <a:ln>
          <a:noFill/>
        </a:ln>
        <a:effectLst/>
      </c:spPr>
    </c:plotArea>
    <c:plotVisOnly val="1"/>
    <c:dispBlanksAs val="gap"/>
    <c:showDLblsOverMax val="0"/>
  </c:chart>
  <c:spPr>
    <a:solidFill>
      <a:schemeClr val="accent6">
        <a:lumMod val="20000"/>
        <a:lumOff val="80000"/>
      </a:schemeClr>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3"/>
          <c:order val="0"/>
          <c:tx>
            <c:strRef>
              <c:f>Bakgrundstata!$L$251</c:f>
              <c:strCache>
                <c:ptCount val="1"/>
                <c:pt idx="0">
                  <c:v>4. Programskedet</c:v>
                </c:pt>
              </c:strCache>
            </c:strRef>
          </c:tx>
          <c:spPr>
            <a:ln w="28575" cap="rnd">
              <a:solidFill>
                <a:schemeClr val="tx1"/>
              </a:solidFill>
              <a:round/>
            </a:ln>
            <a:effectLst/>
          </c:spPr>
          <c:marker>
            <c:symbol val="none"/>
          </c:marker>
          <c:cat>
            <c:strRef>
              <c:f>Bakgrundstata!$H$252:$H$263</c:f>
              <c:strCache>
                <c:ptCount val="12"/>
                <c:pt idx="0">
                  <c:v>Innemiljö</c:v>
                </c:pt>
                <c:pt idx="1">
                  <c:v>Brukarmedverkan</c:v>
                </c:pt>
                <c:pt idx="2">
                  <c:v>Utemiljö</c:v>
                </c:pt>
                <c:pt idx="3">
                  <c:v>Tillgänglighet</c:v>
                </c:pt>
                <c:pt idx="4">
                  <c:v>Arkitektuell och Kulturella värden</c:v>
                </c:pt>
                <c:pt idx="5">
                  <c:v>Energi</c:v>
                </c:pt>
                <c:pt idx="6">
                  <c:v>Resurseffektiv</c:v>
                </c:pt>
                <c:pt idx="7">
                  <c:v>Farliga ämnen</c:v>
                </c:pt>
                <c:pt idx="8">
                  <c:v>VVS</c:v>
                </c:pt>
                <c:pt idx="9">
                  <c:v>Beständighet och Fuktsäkerhet</c:v>
                </c:pt>
                <c:pt idx="10">
                  <c:v>Ekonomi</c:v>
                </c:pt>
                <c:pt idx="11">
                  <c:v>Process</c:v>
                </c:pt>
              </c:strCache>
            </c:strRef>
          </c:cat>
          <c:val>
            <c:numRef>
              <c:f>Bakgrundstata!$L$252:$L$263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784-3040-820C-2D8BA1C4662A}"/>
            </c:ext>
          </c:extLst>
        </c:ser>
        <c:dLbls>
          <c:showLegendKey val="0"/>
          <c:showVal val="0"/>
          <c:showCatName val="0"/>
          <c:showSerName val="0"/>
          <c:showPercent val="0"/>
          <c:showBubbleSize val="0"/>
        </c:dLbls>
        <c:axId val="-409956960"/>
        <c:axId val="-409948800"/>
      </c:radarChart>
      <c:catAx>
        <c:axId val="-409956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9948800"/>
        <c:crosses val="autoZero"/>
        <c:auto val="1"/>
        <c:lblAlgn val="ctr"/>
        <c:lblOffset val="100"/>
        <c:noMultiLvlLbl val="0"/>
      </c:catAx>
      <c:valAx>
        <c:axId val="-409948800"/>
        <c:scaling>
          <c:orientation val="minMax"/>
          <c:max val="3"/>
          <c:min val="0"/>
        </c:scaling>
        <c:delete val="0"/>
        <c:axPos val="l"/>
        <c:majorGridlines>
          <c:spPr>
            <a:ln w="9525" cap="flat" cmpd="sng" algn="ctr">
              <a:solidFill>
                <a:schemeClr val="accent3"/>
              </a:solidFill>
              <a:round/>
            </a:ln>
            <a:effectLst/>
          </c:spPr>
        </c:majorGridlines>
        <c:numFmt formatCode="General" sourceLinked="1"/>
        <c:majorTickMark val="none"/>
        <c:minorTickMark val="in"/>
        <c:tickLblPos val="nextTo"/>
        <c:spPr>
          <a:noFill/>
          <a:ln>
            <a:solidFill>
              <a:schemeClr val="accent3"/>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9956960"/>
        <c:crosses val="autoZero"/>
        <c:crossBetween val="between"/>
      </c:valAx>
      <c:spPr>
        <a:noFill/>
        <a:ln>
          <a:noFill/>
        </a:ln>
        <a:effectLst/>
      </c:spPr>
    </c:plotArea>
    <c:plotVisOnly val="1"/>
    <c:dispBlanksAs val="gap"/>
    <c:showDLblsOverMax val="0"/>
  </c:chart>
  <c:spPr>
    <a:solidFill>
      <a:schemeClr val="accent6">
        <a:lumMod val="20000"/>
        <a:lumOff val="80000"/>
      </a:schemeClr>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4"/>
          <c:order val="0"/>
          <c:tx>
            <c:strRef>
              <c:f>Bakgrundstata!$R$251</c:f>
              <c:strCache>
                <c:ptCount val="1"/>
                <c:pt idx="0">
                  <c:v>5. Systemprojektering</c:v>
                </c:pt>
              </c:strCache>
            </c:strRef>
          </c:tx>
          <c:spPr>
            <a:ln w="28575" cap="rnd">
              <a:solidFill>
                <a:schemeClr val="tx1"/>
              </a:solidFill>
              <a:round/>
            </a:ln>
            <a:effectLst/>
          </c:spPr>
          <c:marker>
            <c:symbol val="none"/>
          </c:marker>
          <c:cat>
            <c:strRef>
              <c:f>Bakgrundstata!$H$252:$H$263</c:f>
              <c:strCache>
                <c:ptCount val="12"/>
                <c:pt idx="0">
                  <c:v>Innemiljö</c:v>
                </c:pt>
                <c:pt idx="1">
                  <c:v>Brukarmedverkan</c:v>
                </c:pt>
                <c:pt idx="2">
                  <c:v>Utemiljö</c:v>
                </c:pt>
                <c:pt idx="3">
                  <c:v>Tillgänglighet</c:v>
                </c:pt>
                <c:pt idx="4">
                  <c:v>Arkitektuell och Kulturella värden</c:v>
                </c:pt>
                <c:pt idx="5">
                  <c:v>Energi</c:v>
                </c:pt>
                <c:pt idx="6">
                  <c:v>Resurseffektiv</c:v>
                </c:pt>
                <c:pt idx="7">
                  <c:v>Farliga ämnen</c:v>
                </c:pt>
                <c:pt idx="8">
                  <c:v>VVS</c:v>
                </c:pt>
                <c:pt idx="9">
                  <c:v>Beständighet och Fuktsäkerhet</c:v>
                </c:pt>
                <c:pt idx="10">
                  <c:v>Ekonomi</c:v>
                </c:pt>
                <c:pt idx="11">
                  <c:v>Process</c:v>
                </c:pt>
              </c:strCache>
            </c:strRef>
          </c:cat>
          <c:val>
            <c:numRef>
              <c:f>Bakgrundstata!$R$252:$R$263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62A-674A-9C5D-5842747908D6}"/>
            </c:ext>
          </c:extLst>
        </c:ser>
        <c:dLbls>
          <c:showLegendKey val="0"/>
          <c:showVal val="0"/>
          <c:showCatName val="0"/>
          <c:showSerName val="0"/>
          <c:showPercent val="0"/>
          <c:showBubbleSize val="0"/>
        </c:dLbls>
        <c:axId val="-409962400"/>
        <c:axId val="-409964032"/>
      </c:radarChart>
      <c:catAx>
        <c:axId val="-4099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9964032"/>
        <c:crosses val="autoZero"/>
        <c:auto val="1"/>
        <c:lblAlgn val="ctr"/>
        <c:lblOffset val="100"/>
        <c:noMultiLvlLbl val="0"/>
      </c:catAx>
      <c:valAx>
        <c:axId val="-409964032"/>
        <c:scaling>
          <c:orientation val="minMax"/>
          <c:max val="3"/>
          <c:min val="0"/>
        </c:scaling>
        <c:delete val="0"/>
        <c:axPos val="l"/>
        <c:majorGridlines>
          <c:spPr>
            <a:ln w="9525" cap="flat" cmpd="sng" algn="ctr">
              <a:solidFill>
                <a:schemeClr val="accent3"/>
              </a:solidFill>
              <a:round/>
            </a:ln>
            <a:effectLst/>
          </c:spPr>
        </c:majorGridlines>
        <c:numFmt formatCode="General" sourceLinked="1"/>
        <c:majorTickMark val="none"/>
        <c:minorTickMark val="in"/>
        <c:tickLblPos val="nextTo"/>
        <c:spPr>
          <a:noFill/>
          <a:ln>
            <a:solidFill>
              <a:schemeClr val="accent3"/>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9962400"/>
        <c:crosses val="autoZero"/>
        <c:crossBetween val="between"/>
      </c:valAx>
      <c:spPr>
        <a:noFill/>
        <a:ln>
          <a:noFill/>
        </a:ln>
        <a:effectLst/>
      </c:spPr>
    </c:plotArea>
    <c:plotVisOnly val="1"/>
    <c:dispBlanksAs val="gap"/>
    <c:showDLblsOverMax val="0"/>
  </c:chart>
  <c:spPr>
    <a:solidFill>
      <a:schemeClr val="accent1">
        <a:lumMod val="20000"/>
        <a:lumOff val="80000"/>
      </a:schemeClr>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5"/>
          <c:order val="0"/>
          <c:tx>
            <c:strRef>
              <c:f>Bakgrundstata!$O$251</c:f>
              <c:strCache>
                <c:ptCount val="1"/>
                <c:pt idx="0">
                  <c:v>6. Detaljprojektering</c:v>
                </c:pt>
              </c:strCache>
            </c:strRef>
          </c:tx>
          <c:spPr>
            <a:ln w="28575" cap="rnd">
              <a:solidFill>
                <a:schemeClr val="tx1"/>
              </a:solidFill>
              <a:round/>
            </a:ln>
            <a:effectLst/>
          </c:spPr>
          <c:marker>
            <c:symbol val="none"/>
          </c:marker>
          <c:cat>
            <c:strRef>
              <c:f>Bakgrundstata!$H$252:$H$263</c:f>
              <c:strCache>
                <c:ptCount val="12"/>
                <c:pt idx="0">
                  <c:v>Innemiljö</c:v>
                </c:pt>
                <c:pt idx="1">
                  <c:v>Brukarmedverkan</c:v>
                </c:pt>
                <c:pt idx="2">
                  <c:v>Utemiljö</c:v>
                </c:pt>
                <c:pt idx="3">
                  <c:v>Tillgänglighet</c:v>
                </c:pt>
                <c:pt idx="4">
                  <c:v>Arkitektuell och Kulturella värden</c:v>
                </c:pt>
                <c:pt idx="5">
                  <c:v>Energi</c:v>
                </c:pt>
                <c:pt idx="6">
                  <c:v>Resurseffektiv</c:v>
                </c:pt>
                <c:pt idx="7">
                  <c:v>Farliga ämnen</c:v>
                </c:pt>
                <c:pt idx="8">
                  <c:v>VVS</c:v>
                </c:pt>
                <c:pt idx="9">
                  <c:v>Beständighet och Fuktsäkerhet</c:v>
                </c:pt>
                <c:pt idx="10">
                  <c:v>Ekonomi</c:v>
                </c:pt>
                <c:pt idx="11">
                  <c:v>Process</c:v>
                </c:pt>
              </c:strCache>
            </c:strRef>
          </c:cat>
          <c:val>
            <c:numRef>
              <c:f>Bakgrundstata!$O$252:$O$263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283-254B-816B-92296B4A510F}"/>
            </c:ext>
          </c:extLst>
        </c:ser>
        <c:dLbls>
          <c:showLegendKey val="0"/>
          <c:showVal val="0"/>
          <c:showCatName val="0"/>
          <c:showSerName val="0"/>
          <c:showPercent val="0"/>
          <c:showBubbleSize val="0"/>
        </c:dLbls>
        <c:axId val="-409960768"/>
        <c:axId val="-409958048"/>
      </c:radarChart>
      <c:catAx>
        <c:axId val="-40996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9958048"/>
        <c:crosses val="autoZero"/>
        <c:auto val="1"/>
        <c:lblAlgn val="ctr"/>
        <c:lblOffset val="100"/>
        <c:noMultiLvlLbl val="0"/>
      </c:catAx>
      <c:valAx>
        <c:axId val="-409958048"/>
        <c:scaling>
          <c:orientation val="minMax"/>
          <c:max val="3"/>
          <c:min val="0"/>
        </c:scaling>
        <c:delete val="0"/>
        <c:axPos val="l"/>
        <c:majorGridlines>
          <c:spPr>
            <a:ln w="9525" cap="flat" cmpd="sng" algn="ctr">
              <a:solidFill>
                <a:schemeClr val="accent3"/>
              </a:solidFill>
              <a:round/>
            </a:ln>
            <a:effectLst/>
          </c:spPr>
        </c:majorGridlines>
        <c:numFmt formatCode="General" sourceLinked="1"/>
        <c:majorTickMark val="none"/>
        <c:minorTickMark val="in"/>
        <c:tickLblPos val="nextTo"/>
        <c:spPr>
          <a:noFill/>
          <a:ln>
            <a:solidFill>
              <a:schemeClr val="accent3"/>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9960768"/>
        <c:crosses val="autoZero"/>
        <c:crossBetween val="between"/>
      </c:valAx>
      <c:spPr>
        <a:noFill/>
        <a:ln>
          <a:noFill/>
        </a:ln>
        <a:effectLst/>
      </c:spPr>
    </c:plotArea>
    <c:plotVisOnly val="1"/>
    <c:dispBlanksAs val="gap"/>
    <c:showDLblsOverMax val="0"/>
  </c:chart>
  <c:spPr>
    <a:solidFill>
      <a:schemeClr val="accent1">
        <a:lumMod val="20000"/>
        <a:lumOff val="80000"/>
      </a:schemeClr>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6"/>
          <c:order val="0"/>
          <c:tx>
            <c:strRef>
              <c:f>Bakgrundstata!$P$251</c:f>
              <c:strCache>
                <c:ptCount val="1"/>
                <c:pt idx="0">
                  <c:v>7. Byggnation</c:v>
                </c:pt>
              </c:strCache>
            </c:strRef>
          </c:tx>
          <c:spPr>
            <a:ln w="28575" cap="rnd">
              <a:solidFill>
                <a:schemeClr val="tx1"/>
              </a:solidFill>
              <a:round/>
            </a:ln>
            <a:effectLst/>
          </c:spPr>
          <c:marker>
            <c:symbol val="none"/>
          </c:marker>
          <c:cat>
            <c:strRef>
              <c:f>Bakgrundstata!$H$252:$H$263</c:f>
              <c:strCache>
                <c:ptCount val="12"/>
                <c:pt idx="0">
                  <c:v>Innemiljö</c:v>
                </c:pt>
                <c:pt idx="1">
                  <c:v>Brukarmedverkan</c:v>
                </c:pt>
                <c:pt idx="2">
                  <c:v>Utemiljö</c:v>
                </c:pt>
                <c:pt idx="3">
                  <c:v>Tillgänglighet</c:v>
                </c:pt>
                <c:pt idx="4">
                  <c:v>Arkitektuell och Kulturella värden</c:v>
                </c:pt>
                <c:pt idx="5">
                  <c:v>Energi</c:v>
                </c:pt>
                <c:pt idx="6">
                  <c:v>Resurseffektiv</c:v>
                </c:pt>
                <c:pt idx="7">
                  <c:v>Farliga ämnen</c:v>
                </c:pt>
                <c:pt idx="8">
                  <c:v>VVS</c:v>
                </c:pt>
                <c:pt idx="9">
                  <c:v>Beständighet och Fuktsäkerhet</c:v>
                </c:pt>
                <c:pt idx="10">
                  <c:v>Ekonomi</c:v>
                </c:pt>
                <c:pt idx="11">
                  <c:v>Process</c:v>
                </c:pt>
              </c:strCache>
            </c:strRef>
          </c:cat>
          <c:val>
            <c:numRef>
              <c:f>Bakgrundstata!$P$252:$P$263</c:f>
              <c:numCache>
                <c:formatCode>General</c:formatCode>
                <c:ptCount val="12"/>
                <c:pt idx="0">
                  <c:v>0</c:v>
                </c:pt>
                <c:pt idx="1">
                  <c:v>0.2</c:v>
                </c:pt>
                <c:pt idx="2">
                  <c:v>0</c:v>
                </c:pt>
                <c:pt idx="3">
                  <c:v>0</c:v>
                </c:pt>
                <c:pt idx="4">
                  <c:v>0</c:v>
                </c:pt>
                <c:pt idx="5">
                  <c:v>0</c:v>
                </c:pt>
                <c:pt idx="6">
                  <c:v>0</c:v>
                </c:pt>
                <c:pt idx="7">
                  <c:v>0</c:v>
                </c:pt>
                <c:pt idx="8">
                  <c:v>0</c:v>
                </c:pt>
                <c:pt idx="9">
                  <c:v>0</c:v>
                </c:pt>
                <c:pt idx="10">
                  <c:v>0</c:v>
                </c:pt>
                <c:pt idx="11">
                  <c:v>0.25</c:v>
                </c:pt>
              </c:numCache>
            </c:numRef>
          </c:val>
          <c:extLst>
            <c:ext xmlns:c16="http://schemas.microsoft.com/office/drawing/2014/chart" uri="{C3380CC4-5D6E-409C-BE32-E72D297353CC}">
              <c16:uniqueId val="{00000000-AFB2-EB4B-BEB7-1F13F621F0CF}"/>
            </c:ext>
          </c:extLst>
        </c:ser>
        <c:dLbls>
          <c:showLegendKey val="0"/>
          <c:showVal val="0"/>
          <c:showCatName val="0"/>
          <c:showSerName val="0"/>
          <c:showPercent val="0"/>
          <c:showBubbleSize val="0"/>
        </c:dLbls>
        <c:axId val="-409958592"/>
        <c:axId val="-749525808"/>
      </c:radarChart>
      <c:catAx>
        <c:axId val="-409958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49525808"/>
        <c:crosses val="autoZero"/>
        <c:auto val="1"/>
        <c:lblAlgn val="ctr"/>
        <c:lblOffset val="100"/>
        <c:noMultiLvlLbl val="0"/>
      </c:catAx>
      <c:valAx>
        <c:axId val="-749525808"/>
        <c:scaling>
          <c:orientation val="minMax"/>
          <c:max val="3"/>
          <c:min val="0"/>
        </c:scaling>
        <c:delete val="0"/>
        <c:axPos val="l"/>
        <c:majorGridlines>
          <c:spPr>
            <a:ln w="9525" cap="flat" cmpd="sng" algn="ctr">
              <a:solidFill>
                <a:schemeClr val="accent3"/>
              </a:solidFill>
              <a:round/>
            </a:ln>
            <a:effectLst/>
          </c:spPr>
        </c:majorGridlines>
        <c:numFmt formatCode="General" sourceLinked="1"/>
        <c:majorTickMark val="none"/>
        <c:minorTickMark val="in"/>
        <c:tickLblPos val="nextTo"/>
        <c:spPr>
          <a:noFill/>
          <a:ln>
            <a:solidFill>
              <a:schemeClr val="accent3"/>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9958592"/>
        <c:crosses val="autoZero"/>
        <c:crossBetween val="between"/>
      </c:valAx>
      <c:spPr>
        <a:noFill/>
        <a:ln>
          <a:noFill/>
        </a:ln>
        <a:effectLst/>
      </c:spPr>
    </c:plotArea>
    <c:plotVisOnly val="1"/>
    <c:dispBlanksAs val="gap"/>
    <c:showDLblsOverMax val="0"/>
  </c:chart>
  <c:spPr>
    <a:solidFill>
      <a:schemeClr val="accent4">
        <a:lumMod val="40000"/>
        <a:lumOff val="60000"/>
      </a:schemeClr>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7"/>
          <c:order val="0"/>
          <c:tx>
            <c:strRef>
              <c:f>Bakgrundstata!$Q$251</c:f>
              <c:strCache>
                <c:ptCount val="1"/>
                <c:pt idx="0">
                  <c:v>8. Överlämning</c:v>
                </c:pt>
              </c:strCache>
            </c:strRef>
          </c:tx>
          <c:spPr>
            <a:ln w="28575" cap="rnd">
              <a:solidFill>
                <a:schemeClr val="tx1"/>
              </a:solidFill>
              <a:round/>
            </a:ln>
            <a:effectLst/>
          </c:spPr>
          <c:marker>
            <c:symbol val="none"/>
          </c:marker>
          <c:cat>
            <c:strRef>
              <c:f>Bakgrundstata!$H$252:$H$263</c:f>
              <c:strCache>
                <c:ptCount val="12"/>
                <c:pt idx="0">
                  <c:v>Innemiljö</c:v>
                </c:pt>
                <c:pt idx="1">
                  <c:v>Brukarmedverkan</c:v>
                </c:pt>
                <c:pt idx="2">
                  <c:v>Utemiljö</c:v>
                </c:pt>
                <c:pt idx="3">
                  <c:v>Tillgänglighet</c:v>
                </c:pt>
                <c:pt idx="4">
                  <c:v>Arkitektuell och Kulturella värden</c:v>
                </c:pt>
                <c:pt idx="5">
                  <c:v>Energi</c:v>
                </c:pt>
                <c:pt idx="6">
                  <c:v>Resurseffektiv</c:v>
                </c:pt>
                <c:pt idx="7">
                  <c:v>Farliga ämnen</c:v>
                </c:pt>
                <c:pt idx="8">
                  <c:v>VVS</c:v>
                </c:pt>
                <c:pt idx="9">
                  <c:v>Beständighet och Fuktsäkerhet</c:v>
                </c:pt>
                <c:pt idx="10">
                  <c:v>Ekonomi</c:v>
                </c:pt>
                <c:pt idx="11">
                  <c:v>Process</c:v>
                </c:pt>
              </c:strCache>
            </c:strRef>
          </c:cat>
          <c:val>
            <c:numRef>
              <c:f>Bakgrundstata!$Q$252:$Q$263</c:f>
              <c:numCache>
                <c:formatCode>General</c:formatCode>
                <c:ptCount val="12"/>
                <c:pt idx="0">
                  <c:v>0</c:v>
                </c:pt>
                <c:pt idx="1">
                  <c:v>0</c:v>
                </c:pt>
                <c:pt idx="2">
                  <c:v>0</c:v>
                </c:pt>
                <c:pt idx="3">
                  <c:v>0</c:v>
                </c:pt>
                <c:pt idx="4">
                  <c:v>0</c:v>
                </c:pt>
                <c:pt idx="5">
                  <c:v>0</c:v>
                </c:pt>
                <c:pt idx="6">
                  <c:v>0</c:v>
                </c:pt>
                <c:pt idx="7">
                  <c:v>0</c:v>
                </c:pt>
                <c:pt idx="8">
                  <c:v>0</c:v>
                </c:pt>
                <c:pt idx="9">
                  <c:v>0</c:v>
                </c:pt>
                <c:pt idx="11">
                  <c:v>0</c:v>
                </c:pt>
              </c:numCache>
            </c:numRef>
          </c:val>
          <c:extLst>
            <c:ext xmlns:c16="http://schemas.microsoft.com/office/drawing/2014/chart" uri="{C3380CC4-5D6E-409C-BE32-E72D297353CC}">
              <c16:uniqueId val="{00000000-7BFF-7343-A5EA-1EF5172002F0}"/>
            </c:ext>
          </c:extLst>
        </c:ser>
        <c:dLbls>
          <c:showLegendKey val="0"/>
          <c:showVal val="0"/>
          <c:showCatName val="0"/>
          <c:showSerName val="0"/>
          <c:showPercent val="0"/>
          <c:showBubbleSize val="0"/>
        </c:dLbls>
        <c:axId val="-749524720"/>
        <c:axId val="-401456128"/>
      </c:radarChart>
      <c:catAx>
        <c:axId val="-74952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1456128"/>
        <c:crosses val="autoZero"/>
        <c:auto val="1"/>
        <c:lblAlgn val="ctr"/>
        <c:lblOffset val="100"/>
        <c:noMultiLvlLbl val="0"/>
      </c:catAx>
      <c:valAx>
        <c:axId val="-401456128"/>
        <c:scaling>
          <c:orientation val="minMax"/>
          <c:max val="3"/>
          <c:min val="0"/>
        </c:scaling>
        <c:delete val="0"/>
        <c:axPos val="l"/>
        <c:majorGridlines>
          <c:spPr>
            <a:ln w="9525" cap="flat" cmpd="sng" algn="ctr">
              <a:solidFill>
                <a:schemeClr val="accent3"/>
              </a:solidFill>
              <a:round/>
            </a:ln>
            <a:effectLst/>
          </c:spPr>
        </c:majorGridlines>
        <c:numFmt formatCode="General" sourceLinked="1"/>
        <c:majorTickMark val="none"/>
        <c:minorTickMark val="in"/>
        <c:tickLblPos val="nextTo"/>
        <c:spPr>
          <a:noFill/>
          <a:ln>
            <a:solidFill>
              <a:schemeClr val="accent3"/>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49524720"/>
        <c:crosses val="autoZero"/>
        <c:crossBetween val="between"/>
      </c:valAx>
      <c:spPr>
        <a:noFill/>
        <a:ln>
          <a:noFill/>
        </a:ln>
        <a:effectLst/>
      </c:spPr>
    </c:plotArea>
    <c:plotVisOnly val="1"/>
    <c:dispBlanksAs val="gap"/>
    <c:showDLblsOverMax val="0"/>
  </c:chart>
  <c:spPr>
    <a:solidFill>
      <a:srgbClr val="F9DAE9"/>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8"/>
          <c:order val="0"/>
          <c:tx>
            <c:strRef>
              <c:f>Bakgrundstata!$N$251</c:f>
              <c:strCache>
                <c:ptCount val="1"/>
                <c:pt idx="0">
                  <c:v>9. Utvärdering</c:v>
                </c:pt>
              </c:strCache>
            </c:strRef>
          </c:tx>
          <c:spPr>
            <a:ln w="28575" cap="rnd">
              <a:solidFill>
                <a:schemeClr val="tx1"/>
              </a:solidFill>
              <a:round/>
            </a:ln>
            <a:effectLst/>
          </c:spPr>
          <c:marker>
            <c:symbol val="none"/>
          </c:marker>
          <c:cat>
            <c:strRef>
              <c:f>Bakgrundstata!$H$252:$H$263</c:f>
              <c:strCache>
                <c:ptCount val="12"/>
                <c:pt idx="0">
                  <c:v>Innemiljö</c:v>
                </c:pt>
                <c:pt idx="1">
                  <c:v>Brukarmedverkan</c:v>
                </c:pt>
                <c:pt idx="2">
                  <c:v>Utemiljö</c:v>
                </c:pt>
                <c:pt idx="3">
                  <c:v>Tillgänglighet</c:v>
                </c:pt>
                <c:pt idx="4">
                  <c:v>Arkitektuell och Kulturella värden</c:v>
                </c:pt>
                <c:pt idx="5">
                  <c:v>Energi</c:v>
                </c:pt>
                <c:pt idx="6">
                  <c:v>Resurseffektiv</c:v>
                </c:pt>
                <c:pt idx="7">
                  <c:v>Farliga ämnen</c:v>
                </c:pt>
                <c:pt idx="8">
                  <c:v>VVS</c:v>
                </c:pt>
                <c:pt idx="9">
                  <c:v>Beständighet och Fuktsäkerhet</c:v>
                </c:pt>
                <c:pt idx="10">
                  <c:v>Ekonomi</c:v>
                </c:pt>
                <c:pt idx="11">
                  <c:v>Process</c:v>
                </c:pt>
              </c:strCache>
            </c:strRef>
          </c:cat>
          <c:val>
            <c:numRef>
              <c:f>Bakgrundstata!$N$252:$N$263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538-E840-B909-EE10414CBA00}"/>
            </c:ext>
          </c:extLst>
        </c:ser>
        <c:dLbls>
          <c:showLegendKey val="0"/>
          <c:showVal val="0"/>
          <c:showCatName val="0"/>
          <c:showSerName val="0"/>
          <c:showPercent val="0"/>
          <c:showBubbleSize val="0"/>
        </c:dLbls>
        <c:axId val="-401459392"/>
        <c:axId val="-401449056"/>
      </c:radarChart>
      <c:catAx>
        <c:axId val="-40145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1449056"/>
        <c:crosses val="autoZero"/>
        <c:auto val="1"/>
        <c:lblAlgn val="ctr"/>
        <c:lblOffset val="100"/>
        <c:noMultiLvlLbl val="0"/>
      </c:catAx>
      <c:valAx>
        <c:axId val="-401449056"/>
        <c:scaling>
          <c:orientation val="minMax"/>
          <c:max val="3"/>
          <c:min val="0"/>
        </c:scaling>
        <c:delete val="0"/>
        <c:axPos val="l"/>
        <c:majorGridlines>
          <c:spPr>
            <a:ln w="9525" cap="flat" cmpd="sng" algn="ctr">
              <a:solidFill>
                <a:schemeClr val="accent3"/>
              </a:solidFill>
              <a:round/>
            </a:ln>
            <a:effectLst/>
          </c:spPr>
        </c:majorGridlines>
        <c:numFmt formatCode="General" sourceLinked="1"/>
        <c:majorTickMark val="none"/>
        <c:minorTickMark val="in"/>
        <c:tickLblPos val="nextTo"/>
        <c:spPr>
          <a:noFill/>
          <a:ln>
            <a:solidFill>
              <a:schemeClr val="accent3"/>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1459392"/>
        <c:crosses val="autoZero"/>
        <c:crossBetween val="between"/>
      </c:valAx>
      <c:spPr>
        <a:noFill/>
        <a:ln>
          <a:noFill/>
        </a:ln>
        <a:effectLst/>
      </c:spPr>
    </c:plotArea>
    <c:plotVisOnly val="1"/>
    <c:dispBlanksAs val="gap"/>
    <c:showDLblsOverMax val="0"/>
  </c:chart>
  <c:spPr>
    <a:solidFill>
      <a:srgbClr val="E7E7F2"/>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60960</xdr:colOff>
      <xdr:row>4</xdr:row>
      <xdr:rowOff>152400</xdr:rowOff>
    </xdr:from>
    <xdr:to>
      <xdr:col>7</xdr:col>
      <xdr:colOff>1021080</xdr:colOff>
      <xdr:row>4</xdr:row>
      <xdr:rowOff>167640</xdr:rowOff>
    </xdr:to>
    <xdr:cxnSp macro="">
      <xdr:nvCxnSpPr>
        <xdr:cNvPr id="3" name="Rak pil 2">
          <a:extLst>
            <a:ext uri="{FF2B5EF4-FFF2-40B4-BE49-F238E27FC236}">
              <a16:creationId xmlns:a16="http://schemas.microsoft.com/office/drawing/2014/main" id="{00000000-0008-0000-0000-000003000000}"/>
            </a:ext>
          </a:extLst>
        </xdr:cNvPr>
        <xdr:cNvCxnSpPr/>
      </xdr:nvCxnSpPr>
      <xdr:spPr>
        <a:xfrm>
          <a:off x="3093720" y="899160"/>
          <a:ext cx="960120" cy="15240"/>
        </a:xfrm>
        <a:prstGeom prst="straightConnector1">
          <a:avLst/>
        </a:prstGeom>
        <a:ln w="762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45720</xdr:colOff>
      <xdr:row>4</xdr:row>
      <xdr:rowOff>91440</xdr:rowOff>
    </xdr:from>
    <xdr:to>
      <xdr:col>14</xdr:col>
      <xdr:colOff>1005840</xdr:colOff>
      <xdr:row>4</xdr:row>
      <xdr:rowOff>106680</xdr:rowOff>
    </xdr:to>
    <xdr:cxnSp macro="">
      <xdr:nvCxnSpPr>
        <xdr:cNvPr id="4" name="Rak pil 3">
          <a:extLst>
            <a:ext uri="{FF2B5EF4-FFF2-40B4-BE49-F238E27FC236}">
              <a16:creationId xmlns:a16="http://schemas.microsoft.com/office/drawing/2014/main" id="{00000000-0008-0000-0000-000004000000}"/>
            </a:ext>
          </a:extLst>
        </xdr:cNvPr>
        <xdr:cNvCxnSpPr/>
      </xdr:nvCxnSpPr>
      <xdr:spPr>
        <a:xfrm>
          <a:off x="7162800" y="838200"/>
          <a:ext cx="960120" cy="15240"/>
        </a:xfrm>
        <a:prstGeom prst="straightConnector1">
          <a:avLst/>
        </a:prstGeom>
        <a:ln w="762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23</xdr:col>
      <xdr:colOff>15240</xdr:colOff>
      <xdr:row>4</xdr:row>
      <xdr:rowOff>60960</xdr:rowOff>
    </xdr:from>
    <xdr:to>
      <xdr:col>24</xdr:col>
      <xdr:colOff>45720</xdr:colOff>
      <xdr:row>4</xdr:row>
      <xdr:rowOff>76200</xdr:rowOff>
    </xdr:to>
    <xdr:cxnSp macro="">
      <xdr:nvCxnSpPr>
        <xdr:cNvPr id="5" name="Rak pil 4">
          <a:extLst>
            <a:ext uri="{FF2B5EF4-FFF2-40B4-BE49-F238E27FC236}">
              <a16:creationId xmlns:a16="http://schemas.microsoft.com/office/drawing/2014/main" id="{00000000-0008-0000-0000-000005000000}"/>
            </a:ext>
          </a:extLst>
        </xdr:cNvPr>
        <xdr:cNvCxnSpPr/>
      </xdr:nvCxnSpPr>
      <xdr:spPr>
        <a:xfrm>
          <a:off x="10668000" y="807720"/>
          <a:ext cx="960120" cy="15240"/>
        </a:xfrm>
        <a:prstGeom prst="straightConnector1">
          <a:avLst/>
        </a:prstGeom>
        <a:ln w="762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26</xdr:col>
      <xdr:colOff>45720</xdr:colOff>
      <xdr:row>4</xdr:row>
      <xdr:rowOff>137160</xdr:rowOff>
    </xdr:from>
    <xdr:to>
      <xdr:col>26</xdr:col>
      <xdr:colOff>1005840</xdr:colOff>
      <xdr:row>4</xdr:row>
      <xdr:rowOff>152400</xdr:rowOff>
    </xdr:to>
    <xdr:cxnSp macro="">
      <xdr:nvCxnSpPr>
        <xdr:cNvPr id="6" name="Rak pil 5">
          <a:extLst>
            <a:ext uri="{FF2B5EF4-FFF2-40B4-BE49-F238E27FC236}">
              <a16:creationId xmlns:a16="http://schemas.microsoft.com/office/drawing/2014/main" id="{00000000-0008-0000-0000-000006000000}"/>
            </a:ext>
          </a:extLst>
        </xdr:cNvPr>
        <xdr:cNvCxnSpPr/>
      </xdr:nvCxnSpPr>
      <xdr:spPr>
        <a:xfrm>
          <a:off x="12801600" y="883920"/>
          <a:ext cx="960120" cy="15240"/>
        </a:xfrm>
        <a:prstGeom prst="straightConnector1">
          <a:avLst/>
        </a:prstGeom>
        <a:ln w="762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28</xdr:col>
      <xdr:colOff>60960</xdr:colOff>
      <xdr:row>4</xdr:row>
      <xdr:rowOff>152400</xdr:rowOff>
    </xdr:from>
    <xdr:to>
      <xdr:col>28</xdr:col>
      <xdr:colOff>1021080</xdr:colOff>
      <xdr:row>4</xdr:row>
      <xdr:rowOff>167640</xdr:rowOff>
    </xdr:to>
    <xdr:cxnSp macro="">
      <xdr:nvCxnSpPr>
        <xdr:cNvPr id="7" name="Rak pil 6">
          <a:extLst>
            <a:ext uri="{FF2B5EF4-FFF2-40B4-BE49-F238E27FC236}">
              <a16:creationId xmlns:a16="http://schemas.microsoft.com/office/drawing/2014/main" id="{00000000-0008-0000-0000-000007000000}"/>
            </a:ext>
          </a:extLst>
        </xdr:cNvPr>
        <xdr:cNvCxnSpPr/>
      </xdr:nvCxnSpPr>
      <xdr:spPr>
        <a:xfrm>
          <a:off x="15300960" y="899160"/>
          <a:ext cx="960120" cy="15240"/>
        </a:xfrm>
        <a:prstGeom prst="straightConnector1">
          <a:avLst/>
        </a:prstGeom>
        <a:ln w="762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29</xdr:col>
      <xdr:colOff>843643</xdr:colOff>
      <xdr:row>4</xdr:row>
      <xdr:rowOff>163286</xdr:rowOff>
    </xdr:from>
    <xdr:to>
      <xdr:col>32</xdr:col>
      <xdr:colOff>96067</xdr:colOff>
      <xdr:row>4</xdr:row>
      <xdr:rowOff>178526</xdr:rowOff>
    </xdr:to>
    <xdr:cxnSp macro="">
      <xdr:nvCxnSpPr>
        <xdr:cNvPr id="8" name="Rak pil 7">
          <a:extLst>
            <a:ext uri="{FF2B5EF4-FFF2-40B4-BE49-F238E27FC236}">
              <a16:creationId xmlns:a16="http://schemas.microsoft.com/office/drawing/2014/main" id="{00000000-0008-0000-0000-000008000000}"/>
            </a:ext>
          </a:extLst>
        </xdr:cNvPr>
        <xdr:cNvCxnSpPr/>
      </xdr:nvCxnSpPr>
      <xdr:spPr>
        <a:xfrm>
          <a:off x="15008679" y="775607"/>
          <a:ext cx="721995" cy="15240"/>
        </a:xfrm>
        <a:prstGeom prst="straightConnector1">
          <a:avLst/>
        </a:prstGeom>
        <a:ln w="76200">
          <a:tailEnd type="none"/>
        </a:ln>
      </xdr:spPr>
      <xdr:style>
        <a:lnRef idx="3">
          <a:schemeClr val="dk1"/>
        </a:lnRef>
        <a:fillRef idx="0">
          <a:schemeClr val="dk1"/>
        </a:fillRef>
        <a:effectRef idx="2">
          <a:schemeClr val="dk1"/>
        </a:effectRef>
        <a:fontRef idx="minor">
          <a:schemeClr val="tx1"/>
        </a:fontRef>
      </xdr:style>
    </xdr:cxnSp>
    <xdr:clientData/>
  </xdr:twoCellAnchor>
  <xdr:twoCellAnchor>
    <xdr:from>
      <xdr:col>32</xdr:col>
      <xdr:colOff>54429</xdr:colOff>
      <xdr:row>4</xdr:row>
      <xdr:rowOff>166007</xdr:rowOff>
    </xdr:from>
    <xdr:to>
      <xdr:col>32</xdr:col>
      <xdr:colOff>57151</xdr:colOff>
      <xdr:row>32</xdr:row>
      <xdr:rowOff>149678</xdr:rowOff>
    </xdr:to>
    <xdr:cxnSp macro="">
      <xdr:nvCxnSpPr>
        <xdr:cNvPr id="9" name="Rak pil 8">
          <a:extLst>
            <a:ext uri="{FF2B5EF4-FFF2-40B4-BE49-F238E27FC236}">
              <a16:creationId xmlns:a16="http://schemas.microsoft.com/office/drawing/2014/main" id="{00000000-0008-0000-0000-000009000000}"/>
            </a:ext>
          </a:extLst>
        </xdr:cNvPr>
        <xdr:cNvCxnSpPr/>
      </xdr:nvCxnSpPr>
      <xdr:spPr>
        <a:xfrm flipH="1">
          <a:off x="15689036" y="778328"/>
          <a:ext cx="2722" cy="1357993"/>
        </a:xfrm>
        <a:prstGeom prst="straightConnector1">
          <a:avLst/>
        </a:prstGeom>
        <a:ln w="76200">
          <a:tailEnd type="non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489857</xdr:colOff>
      <xdr:row>32</xdr:row>
      <xdr:rowOff>68036</xdr:rowOff>
    </xdr:from>
    <xdr:to>
      <xdr:col>32</xdr:col>
      <xdr:colOff>59873</xdr:colOff>
      <xdr:row>32</xdr:row>
      <xdr:rowOff>100692</xdr:rowOff>
    </xdr:to>
    <xdr:cxnSp macro="">
      <xdr:nvCxnSpPr>
        <xdr:cNvPr id="10" name="Rak pil 9">
          <a:extLst>
            <a:ext uri="{FF2B5EF4-FFF2-40B4-BE49-F238E27FC236}">
              <a16:creationId xmlns:a16="http://schemas.microsoft.com/office/drawing/2014/main" id="{00000000-0008-0000-0000-00000A000000}"/>
            </a:ext>
          </a:extLst>
        </xdr:cNvPr>
        <xdr:cNvCxnSpPr/>
      </xdr:nvCxnSpPr>
      <xdr:spPr>
        <a:xfrm flipH="1" flipV="1">
          <a:off x="489857" y="2054679"/>
          <a:ext cx="15204623" cy="32656"/>
        </a:xfrm>
        <a:prstGeom prst="straightConnector1">
          <a:avLst/>
        </a:prstGeom>
        <a:ln w="76200">
          <a:tailEnd type="non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503467</xdr:colOff>
      <xdr:row>4</xdr:row>
      <xdr:rowOff>149679</xdr:rowOff>
    </xdr:from>
    <xdr:to>
      <xdr:col>0</xdr:col>
      <xdr:colOff>530681</xdr:colOff>
      <xdr:row>32</xdr:row>
      <xdr:rowOff>95250</xdr:rowOff>
    </xdr:to>
    <xdr:cxnSp macro="">
      <xdr:nvCxnSpPr>
        <xdr:cNvPr id="12" name="Rak pil 11">
          <a:extLst>
            <a:ext uri="{FF2B5EF4-FFF2-40B4-BE49-F238E27FC236}">
              <a16:creationId xmlns:a16="http://schemas.microsoft.com/office/drawing/2014/main" id="{00000000-0008-0000-0000-00000C000000}"/>
            </a:ext>
          </a:extLst>
        </xdr:cNvPr>
        <xdr:cNvCxnSpPr/>
      </xdr:nvCxnSpPr>
      <xdr:spPr>
        <a:xfrm flipV="1">
          <a:off x="503467" y="762000"/>
          <a:ext cx="27214" cy="1319893"/>
        </a:xfrm>
        <a:prstGeom prst="straightConnector1">
          <a:avLst/>
        </a:prstGeom>
        <a:ln w="76200">
          <a:tailEnd type="non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535578</xdr:colOff>
      <xdr:row>4</xdr:row>
      <xdr:rowOff>191590</xdr:rowOff>
    </xdr:from>
    <xdr:to>
      <xdr:col>1</xdr:col>
      <xdr:colOff>530679</xdr:colOff>
      <xdr:row>4</xdr:row>
      <xdr:rowOff>204108</xdr:rowOff>
    </xdr:to>
    <xdr:cxnSp macro="">
      <xdr:nvCxnSpPr>
        <xdr:cNvPr id="16" name="Rak pil 15">
          <a:extLst>
            <a:ext uri="{FF2B5EF4-FFF2-40B4-BE49-F238E27FC236}">
              <a16:creationId xmlns:a16="http://schemas.microsoft.com/office/drawing/2014/main" id="{00000000-0008-0000-0000-000010000000}"/>
            </a:ext>
          </a:extLst>
        </xdr:cNvPr>
        <xdr:cNvCxnSpPr/>
      </xdr:nvCxnSpPr>
      <xdr:spPr>
        <a:xfrm>
          <a:off x="535578" y="803911"/>
          <a:ext cx="580208" cy="12518"/>
        </a:xfrm>
        <a:prstGeom prst="straightConnector1">
          <a:avLst/>
        </a:prstGeom>
        <a:ln w="76200">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10.xml><?xml version="1.0" encoding="utf-8"?>
<c:userShapes xmlns:c="http://schemas.openxmlformats.org/drawingml/2006/chart">
  <cdr:relSizeAnchor xmlns:cdr="http://schemas.openxmlformats.org/drawingml/2006/chartDrawing">
    <cdr:from>
      <cdr:x>0.00873</cdr:x>
      <cdr:y>0.01204</cdr:y>
    </cdr:from>
    <cdr:to>
      <cdr:x>0.2142</cdr:x>
      <cdr:y>0.13532</cdr:y>
    </cdr:to>
    <cdr:pic>
      <cdr:nvPicPr>
        <cdr:cNvPr id="2" name="Bildobjekt 1" descr="C:\Users\Lisa\Downloads\logo_alt.jpg">
          <a:extLst xmlns:a="http://schemas.openxmlformats.org/drawingml/2006/main">
            <a:ext uri="{FF2B5EF4-FFF2-40B4-BE49-F238E27FC236}">
              <a16:creationId xmlns:a16="http://schemas.microsoft.com/office/drawing/2014/main" id="{B6048C83-4D0F-A246-BBDA-522EC7741D8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1195786" cy="52021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11.xml><?xml version="1.0" encoding="utf-8"?>
<c:userShapes xmlns:c="http://schemas.openxmlformats.org/drawingml/2006/chart">
  <cdr:relSizeAnchor xmlns:cdr="http://schemas.openxmlformats.org/drawingml/2006/chartDrawing">
    <cdr:from>
      <cdr:x>0.00873</cdr:x>
      <cdr:y>0.01204</cdr:y>
    </cdr:from>
    <cdr:to>
      <cdr:x>0.2142</cdr:x>
      <cdr:y>0.13532</cdr:y>
    </cdr:to>
    <cdr:pic>
      <cdr:nvPicPr>
        <cdr:cNvPr id="2" name="Bildobjekt 1" descr="C:\Users\Lisa\Downloads\logo_alt.jpg">
          <a:extLst xmlns:a="http://schemas.openxmlformats.org/drawingml/2006/main">
            <a:ext uri="{FF2B5EF4-FFF2-40B4-BE49-F238E27FC236}">
              <a16:creationId xmlns:a16="http://schemas.microsoft.com/office/drawing/2014/main" id="{9D8DDCB0-7BBB-B94F-B5ED-7A69C9C60E7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1195786" cy="52021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12.xml><?xml version="1.0" encoding="utf-8"?>
<c:userShapes xmlns:c="http://schemas.openxmlformats.org/drawingml/2006/chart">
  <cdr:relSizeAnchor xmlns:cdr="http://schemas.openxmlformats.org/drawingml/2006/chartDrawing">
    <cdr:from>
      <cdr:x>0.00873</cdr:x>
      <cdr:y>0.01204</cdr:y>
    </cdr:from>
    <cdr:to>
      <cdr:x>0.2142</cdr:x>
      <cdr:y>0.13532</cdr:y>
    </cdr:to>
    <cdr:pic>
      <cdr:nvPicPr>
        <cdr:cNvPr id="2" name="Bildobjekt 1" descr="C:\Users\Lisa\Downloads\logo_alt.jpg">
          <a:extLst xmlns:a="http://schemas.openxmlformats.org/drawingml/2006/main">
            <a:ext uri="{FF2B5EF4-FFF2-40B4-BE49-F238E27FC236}">
              <a16:creationId xmlns:a16="http://schemas.microsoft.com/office/drawing/2014/main" id="{4F9DBF84-8FBF-A54A-992B-A4ACA9AE067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1195786" cy="52021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13.xml><?xml version="1.0" encoding="utf-8"?>
<c:userShapes xmlns:c="http://schemas.openxmlformats.org/drawingml/2006/chart">
  <cdr:relSizeAnchor xmlns:cdr="http://schemas.openxmlformats.org/drawingml/2006/chartDrawing">
    <cdr:from>
      <cdr:x>0.00873</cdr:x>
      <cdr:y>0.01204</cdr:y>
    </cdr:from>
    <cdr:to>
      <cdr:x>0.2142</cdr:x>
      <cdr:y>0.13532</cdr:y>
    </cdr:to>
    <cdr:pic>
      <cdr:nvPicPr>
        <cdr:cNvPr id="2" name="Bildobjekt 1" descr="C:\Users\Lisa\Downloads\logo_alt.jpg">
          <a:extLst xmlns:a="http://schemas.openxmlformats.org/drawingml/2006/main">
            <a:ext uri="{FF2B5EF4-FFF2-40B4-BE49-F238E27FC236}">
              <a16:creationId xmlns:a16="http://schemas.microsoft.com/office/drawing/2014/main" id="{A26B09C9-AC9F-E540-9A45-72101CD6C71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1195786" cy="52021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2.xml><?xml version="1.0" encoding="utf-8"?>
<xdr:wsDr xmlns:xdr="http://schemas.openxmlformats.org/drawingml/2006/spreadsheetDrawing" xmlns:a="http://schemas.openxmlformats.org/drawingml/2006/main">
  <xdr:twoCellAnchor>
    <xdr:from>
      <xdr:col>12</xdr:col>
      <xdr:colOff>95250</xdr:colOff>
      <xdr:row>6</xdr:row>
      <xdr:rowOff>444500</xdr:rowOff>
    </xdr:from>
    <xdr:to>
      <xdr:col>12</xdr:col>
      <xdr:colOff>442232</xdr:colOff>
      <xdr:row>6</xdr:row>
      <xdr:rowOff>449036</xdr:rowOff>
    </xdr:to>
    <xdr:cxnSp macro="">
      <xdr:nvCxnSpPr>
        <xdr:cNvPr id="19" name="Rak 18">
          <a:extLst>
            <a:ext uri="{FF2B5EF4-FFF2-40B4-BE49-F238E27FC236}">
              <a16:creationId xmlns:a16="http://schemas.microsoft.com/office/drawing/2014/main" id="{00000000-0008-0000-0100-000013000000}"/>
            </a:ext>
          </a:extLst>
        </xdr:cNvPr>
        <xdr:cNvCxnSpPr/>
      </xdr:nvCxnSpPr>
      <xdr:spPr>
        <a:xfrm>
          <a:off x="16389804" y="3696607"/>
          <a:ext cx="346982" cy="453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411240</xdr:colOff>
      <xdr:row>6</xdr:row>
      <xdr:rowOff>438150</xdr:rowOff>
    </xdr:from>
    <xdr:to>
      <xdr:col>12</xdr:col>
      <xdr:colOff>447225</xdr:colOff>
      <xdr:row>13</xdr:row>
      <xdr:rowOff>137583</xdr:rowOff>
    </xdr:to>
    <xdr:cxnSp macro="">
      <xdr:nvCxnSpPr>
        <xdr:cNvPr id="20" name="Rak 19">
          <a:extLst>
            <a:ext uri="{FF2B5EF4-FFF2-40B4-BE49-F238E27FC236}">
              <a16:creationId xmlns:a16="http://schemas.microsoft.com/office/drawing/2014/main" id="{00000000-0008-0000-0100-000014000000}"/>
            </a:ext>
          </a:extLst>
        </xdr:cNvPr>
        <xdr:cNvCxnSpPr/>
      </xdr:nvCxnSpPr>
      <xdr:spPr>
        <a:xfrm flipH="1">
          <a:off x="16712597" y="3690257"/>
          <a:ext cx="35985" cy="295154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84045</xdr:colOff>
      <xdr:row>13</xdr:row>
      <xdr:rowOff>100854</xdr:rowOff>
    </xdr:from>
    <xdr:to>
      <xdr:col>12</xdr:col>
      <xdr:colOff>401410</xdr:colOff>
      <xdr:row>13</xdr:row>
      <xdr:rowOff>108857</xdr:rowOff>
    </xdr:to>
    <xdr:cxnSp macro="">
      <xdr:nvCxnSpPr>
        <xdr:cNvPr id="22" name="Rak 21">
          <a:extLst>
            <a:ext uri="{FF2B5EF4-FFF2-40B4-BE49-F238E27FC236}">
              <a16:creationId xmlns:a16="http://schemas.microsoft.com/office/drawing/2014/main" id="{00000000-0008-0000-0100-000016000000}"/>
            </a:ext>
          </a:extLst>
        </xdr:cNvPr>
        <xdr:cNvCxnSpPr/>
      </xdr:nvCxnSpPr>
      <xdr:spPr>
        <a:xfrm flipH="1" flipV="1">
          <a:off x="675956" y="6598265"/>
          <a:ext cx="16020008" cy="800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74706</xdr:colOff>
      <xdr:row>6</xdr:row>
      <xdr:rowOff>451348</xdr:rowOff>
    </xdr:from>
    <xdr:to>
      <xdr:col>1</xdr:col>
      <xdr:colOff>84044</xdr:colOff>
      <xdr:row>13</xdr:row>
      <xdr:rowOff>95250</xdr:rowOff>
    </xdr:to>
    <xdr:cxnSp macro="">
      <xdr:nvCxnSpPr>
        <xdr:cNvPr id="24" name="Rak 23">
          <a:extLst>
            <a:ext uri="{FF2B5EF4-FFF2-40B4-BE49-F238E27FC236}">
              <a16:creationId xmlns:a16="http://schemas.microsoft.com/office/drawing/2014/main" id="{00000000-0008-0000-0100-000018000000}"/>
            </a:ext>
          </a:extLst>
        </xdr:cNvPr>
        <xdr:cNvCxnSpPr/>
      </xdr:nvCxnSpPr>
      <xdr:spPr>
        <a:xfrm>
          <a:off x="663015" y="3706657"/>
          <a:ext cx="9338" cy="288800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72838</xdr:colOff>
      <xdr:row>6</xdr:row>
      <xdr:rowOff>448235</xdr:rowOff>
    </xdr:from>
    <xdr:to>
      <xdr:col>1</xdr:col>
      <xdr:colOff>497417</xdr:colOff>
      <xdr:row>6</xdr:row>
      <xdr:rowOff>455083</xdr:rowOff>
    </xdr:to>
    <xdr:cxnSp macro="">
      <xdr:nvCxnSpPr>
        <xdr:cNvPr id="29" name="Rak 28">
          <a:extLst>
            <a:ext uri="{FF2B5EF4-FFF2-40B4-BE49-F238E27FC236}">
              <a16:creationId xmlns:a16="http://schemas.microsoft.com/office/drawing/2014/main" id="{00000000-0008-0000-0100-00001D000000}"/>
            </a:ext>
          </a:extLst>
        </xdr:cNvPr>
        <xdr:cNvCxnSpPr/>
      </xdr:nvCxnSpPr>
      <xdr:spPr>
        <a:xfrm>
          <a:off x="661147" y="3703544"/>
          <a:ext cx="424579" cy="6848"/>
        </a:xfrm>
        <a:prstGeom prst="line">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3886200</xdr:colOff>
      <xdr:row>5</xdr:row>
      <xdr:rowOff>114300</xdr:rowOff>
    </xdr:from>
    <xdr:to>
      <xdr:col>7</xdr:col>
      <xdr:colOff>262336</xdr:colOff>
      <xdr:row>5</xdr:row>
      <xdr:rowOff>634510</xdr:rowOff>
    </xdr:to>
    <xdr:pic>
      <xdr:nvPicPr>
        <xdr:cNvPr id="2" name="Bildobjekt 1" descr="C:\Users\Lisa\Downloads\logo_alt.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0" y="3086100"/>
          <a:ext cx="1195786" cy="52021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406383</xdr:colOff>
      <xdr:row>4</xdr:row>
      <xdr:rowOff>155576</xdr:rowOff>
    </xdr:from>
    <xdr:to>
      <xdr:col>14</xdr:col>
      <xdr:colOff>1028</xdr:colOff>
      <xdr:row>33</xdr:row>
      <xdr:rowOff>31076</xdr:rowOff>
    </xdr:to>
    <xdr:graphicFrame macro="">
      <xdr:nvGraphicFramePr>
        <xdr:cNvPr id="6" name="Diagram 5">
          <a:extLst>
            <a:ext uri="{FF2B5EF4-FFF2-40B4-BE49-F238E27FC236}">
              <a16:creationId xmlns:a16="http://schemas.microsoft.com/office/drawing/2014/main" id="{00000000-0008-0000-06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431783</xdr:colOff>
      <xdr:row>4</xdr:row>
      <xdr:rowOff>155575</xdr:rowOff>
    </xdr:from>
    <xdr:to>
      <xdr:col>27</xdr:col>
      <xdr:colOff>567509</xdr:colOff>
      <xdr:row>33</xdr:row>
      <xdr:rowOff>31075</xdr:rowOff>
    </xdr:to>
    <xdr:graphicFrame macro="">
      <xdr:nvGraphicFramePr>
        <xdr:cNvPr id="14" name="Diagram 13">
          <a:extLst>
            <a:ext uri="{FF2B5EF4-FFF2-40B4-BE49-F238E27FC236}">
              <a16:creationId xmlns:a16="http://schemas.microsoft.com/office/drawing/2014/main" id="{00000000-0008-0000-0600-00000E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444484</xdr:colOff>
      <xdr:row>37</xdr:row>
      <xdr:rowOff>79375</xdr:rowOff>
    </xdr:from>
    <xdr:to>
      <xdr:col>14</xdr:col>
      <xdr:colOff>39129</xdr:colOff>
      <xdr:row>65</xdr:row>
      <xdr:rowOff>145375</xdr:rowOff>
    </xdr:to>
    <xdr:graphicFrame macro="">
      <xdr:nvGraphicFramePr>
        <xdr:cNvPr id="15" name="Diagram 14">
          <a:extLst>
            <a:ext uri="{FF2B5EF4-FFF2-40B4-BE49-F238E27FC236}">
              <a16:creationId xmlns:a16="http://schemas.microsoft.com/office/drawing/2014/main" id="{00000000-0008-0000-0600-00000F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460358</xdr:colOff>
      <xdr:row>37</xdr:row>
      <xdr:rowOff>47625</xdr:rowOff>
    </xdr:from>
    <xdr:to>
      <xdr:col>27</xdr:col>
      <xdr:colOff>596084</xdr:colOff>
      <xdr:row>65</xdr:row>
      <xdr:rowOff>113625</xdr:rowOff>
    </xdr:to>
    <xdr:graphicFrame macro="">
      <xdr:nvGraphicFramePr>
        <xdr:cNvPr id="16" name="Diagram 15">
          <a:extLst>
            <a:ext uri="{FF2B5EF4-FFF2-40B4-BE49-F238E27FC236}">
              <a16:creationId xmlns:a16="http://schemas.microsoft.com/office/drawing/2014/main" id="{00000000-0008-0000-0600-000010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444484</xdr:colOff>
      <xdr:row>75</xdr:row>
      <xdr:rowOff>127000</xdr:rowOff>
    </xdr:from>
    <xdr:to>
      <xdr:col>14</xdr:col>
      <xdr:colOff>39129</xdr:colOff>
      <xdr:row>104</xdr:row>
      <xdr:rowOff>2500</xdr:rowOff>
    </xdr:to>
    <xdr:graphicFrame macro="">
      <xdr:nvGraphicFramePr>
        <xdr:cNvPr id="17" name="Diagram 16">
          <a:extLst>
            <a:ext uri="{FF2B5EF4-FFF2-40B4-BE49-F238E27FC236}">
              <a16:creationId xmlns:a16="http://schemas.microsoft.com/office/drawing/2014/main" id="{00000000-0008-0000-0600-000011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539733</xdr:colOff>
      <xdr:row>75</xdr:row>
      <xdr:rowOff>158750</xdr:rowOff>
    </xdr:from>
    <xdr:to>
      <xdr:col>28</xdr:col>
      <xdr:colOff>72209</xdr:colOff>
      <xdr:row>104</xdr:row>
      <xdr:rowOff>34250</xdr:rowOff>
    </xdr:to>
    <xdr:graphicFrame macro="">
      <xdr:nvGraphicFramePr>
        <xdr:cNvPr id="18" name="Diagram 17">
          <a:extLst>
            <a:ext uri="{FF2B5EF4-FFF2-40B4-BE49-F238E27FC236}">
              <a16:creationId xmlns:a16="http://schemas.microsoft.com/office/drawing/2014/main" id="{00000000-0008-0000-0600-00001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476234</xdr:colOff>
      <xdr:row>109</xdr:row>
      <xdr:rowOff>95250</xdr:rowOff>
    </xdr:from>
    <xdr:to>
      <xdr:col>14</xdr:col>
      <xdr:colOff>70879</xdr:colOff>
      <xdr:row>137</xdr:row>
      <xdr:rowOff>161250</xdr:rowOff>
    </xdr:to>
    <xdr:graphicFrame macro="">
      <xdr:nvGraphicFramePr>
        <xdr:cNvPr id="19" name="Diagram 18">
          <a:extLst>
            <a:ext uri="{FF2B5EF4-FFF2-40B4-BE49-F238E27FC236}">
              <a16:creationId xmlns:a16="http://schemas.microsoft.com/office/drawing/2014/main" id="{00000000-0008-0000-0600-00001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3952</xdr:colOff>
      <xdr:row>109</xdr:row>
      <xdr:rowOff>91281</xdr:rowOff>
    </xdr:from>
    <xdr:to>
      <xdr:col>28</xdr:col>
      <xdr:colOff>139678</xdr:colOff>
      <xdr:row>137</xdr:row>
      <xdr:rowOff>157281</xdr:rowOff>
    </xdr:to>
    <xdr:graphicFrame macro="">
      <xdr:nvGraphicFramePr>
        <xdr:cNvPr id="20" name="Diagram 19">
          <a:extLst>
            <a:ext uri="{FF2B5EF4-FFF2-40B4-BE49-F238E27FC236}">
              <a16:creationId xmlns:a16="http://schemas.microsoft.com/office/drawing/2014/main" id="{00000000-0008-0000-0600-00001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571484</xdr:colOff>
      <xdr:row>145</xdr:row>
      <xdr:rowOff>63500</xdr:rowOff>
    </xdr:from>
    <xdr:to>
      <xdr:col>14</xdr:col>
      <xdr:colOff>166129</xdr:colOff>
      <xdr:row>173</xdr:row>
      <xdr:rowOff>129500</xdr:rowOff>
    </xdr:to>
    <xdr:graphicFrame macro="">
      <xdr:nvGraphicFramePr>
        <xdr:cNvPr id="21" name="Diagram 20">
          <a:extLst>
            <a:ext uri="{FF2B5EF4-FFF2-40B4-BE49-F238E27FC236}">
              <a16:creationId xmlns:a16="http://schemas.microsoft.com/office/drawing/2014/main" id="{00000000-0008-0000-0600-00001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0.01026</cdr:x>
      <cdr:y>0.01339</cdr:y>
    </cdr:from>
    <cdr:to>
      <cdr:x>0.21573</cdr:x>
      <cdr:y>0.13668</cdr:y>
    </cdr:to>
    <cdr:pic>
      <cdr:nvPicPr>
        <cdr:cNvPr id="2" name="Bildobjekt 1" descr="C:\Users\Lisa\Downloads\logo_alt.jpg">
          <a:extLst xmlns:a="http://schemas.openxmlformats.org/drawingml/2006/main">
            <a:ext uri="{FF2B5EF4-FFF2-40B4-BE49-F238E27FC236}">
              <a16:creationId xmlns:a16="http://schemas.microsoft.com/office/drawing/2014/main" id="{29722CE5-7E07-BD4F-95A5-C225F64110C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9716" y="56515"/>
          <a:ext cx="1195786" cy="52021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6.xml><?xml version="1.0" encoding="utf-8"?>
<c:userShapes xmlns:c="http://schemas.openxmlformats.org/drawingml/2006/chart">
  <cdr:relSizeAnchor xmlns:cdr="http://schemas.openxmlformats.org/drawingml/2006/chartDrawing">
    <cdr:from>
      <cdr:x>0.00873</cdr:x>
      <cdr:y>0.01204</cdr:y>
    </cdr:from>
    <cdr:to>
      <cdr:x>0.2142</cdr:x>
      <cdr:y>0.13532</cdr:y>
    </cdr:to>
    <cdr:pic>
      <cdr:nvPicPr>
        <cdr:cNvPr id="2" name="Bildobjekt 1" descr="C:\Users\Lisa\Downloads\logo_alt.jpg">
          <a:extLst xmlns:a="http://schemas.openxmlformats.org/drawingml/2006/main">
            <a:ext uri="{FF2B5EF4-FFF2-40B4-BE49-F238E27FC236}">
              <a16:creationId xmlns:a16="http://schemas.microsoft.com/office/drawing/2014/main" id="{954F47FC-B9C9-E343-B87B-F5E8FEAD28F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1195786" cy="52021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7.xml><?xml version="1.0" encoding="utf-8"?>
<c:userShapes xmlns:c="http://schemas.openxmlformats.org/drawingml/2006/chart">
  <cdr:relSizeAnchor xmlns:cdr="http://schemas.openxmlformats.org/drawingml/2006/chartDrawing">
    <cdr:from>
      <cdr:x>0.00873</cdr:x>
      <cdr:y>0.01204</cdr:y>
    </cdr:from>
    <cdr:to>
      <cdr:x>0.2142</cdr:x>
      <cdr:y>0.13532</cdr:y>
    </cdr:to>
    <cdr:pic>
      <cdr:nvPicPr>
        <cdr:cNvPr id="2" name="Bildobjekt 1" descr="C:\Users\Lisa\Downloads\logo_alt.jpg">
          <a:extLst xmlns:a="http://schemas.openxmlformats.org/drawingml/2006/main">
            <a:ext uri="{FF2B5EF4-FFF2-40B4-BE49-F238E27FC236}">
              <a16:creationId xmlns:a16="http://schemas.microsoft.com/office/drawing/2014/main" id="{6E9D7EDD-47D5-EB47-8DC8-7F30B8AD766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1195786" cy="52021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8.xml><?xml version="1.0" encoding="utf-8"?>
<c:userShapes xmlns:c="http://schemas.openxmlformats.org/drawingml/2006/chart">
  <cdr:relSizeAnchor xmlns:cdr="http://schemas.openxmlformats.org/drawingml/2006/chartDrawing">
    <cdr:from>
      <cdr:x>0.00873</cdr:x>
      <cdr:y>0.01204</cdr:y>
    </cdr:from>
    <cdr:to>
      <cdr:x>0.2142</cdr:x>
      <cdr:y>0.13532</cdr:y>
    </cdr:to>
    <cdr:pic>
      <cdr:nvPicPr>
        <cdr:cNvPr id="2" name="Bildobjekt 1" descr="C:\Users\Lisa\Downloads\logo_alt.jpg">
          <a:extLst xmlns:a="http://schemas.openxmlformats.org/drawingml/2006/main">
            <a:ext uri="{FF2B5EF4-FFF2-40B4-BE49-F238E27FC236}">
              <a16:creationId xmlns:a16="http://schemas.microsoft.com/office/drawing/2014/main" id="{82447A18-EC02-3C48-BFFB-6E17288F274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1195786" cy="52021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9.xml><?xml version="1.0" encoding="utf-8"?>
<c:userShapes xmlns:c="http://schemas.openxmlformats.org/drawingml/2006/chart">
  <cdr:relSizeAnchor xmlns:cdr="http://schemas.openxmlformats.org/drawingml/2006/chartDrawing">
    <cdr:from>
      <cdr:x>0.00873</cdr:x>
      <cdr:y>0.01204</cdr:y>
    </cdr:from>
    <cdr:to>
      <cdr:x>0.2142</cdr:x>
      <cdr:y>0.13532</cdr:y>
    </cdr:to>
    <cdr:pic>
      <cdr:nvPicPr>
        <cdr:cNvPr id="2" name="Bildobjekt 1" descr="C:\Users\Lisa\Downloads\logo_alt.jpg">
          <a:extLst xmlns:a="http://schemas.openxmlformats.org/drawingml/2006/main">
            <a:ext uri="{FF2B5EF4-FFF2-40B4-BE49-F238E27FC236}">
              <a16:creationId xmlns:a16="http://schemas.microsoft.com/office/drawing/2014/main" id="{73D47048-3AAD-DA42-B870-23F59BF1611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1195786" cy="520210"/>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boverket.se/sv/lag--ratt/forfattningssamling/gallande/bbr---bfs-20116/" TargetMode="External"/><Relationship Id="rId13" Type="http://schemas.openxmlformats.org/officeDocument/2006/relationships/hyperlink" Target="https://www.boverket.se/sv/PBL-kunskapsbanken/Allmant-om-PBL/teman/kulturvarden/kulturvarden-i-plan---och-bygglagen/krav-pa-byggnadsverk-och-tomter/forvanskningsforbudet/" TargetMode="External"/><Relationship Id="rId18" Type="http://schemas.openxmlformats.org/officeDocument/2006/relationships/comments" Target="../comments1.xml"/><Relationship Id="rId3" Type="http://schemas.openxmlformats.org/officeDocument/2006/relationships/hyperlink" Target="http://www.boverket.se/sv/byggande/energideklaration/" TargetMode="External"/><Relationship Id="rId7" Type="http://schemas.openxmlformats.org/officeDocument/2006/relationships/hyperlink" Target="https://www.boverket.se/sv/lag--ratt/forfattningssamling/gallande/bbr---bfs-20116/" TargetMode="External"/><Relationship Id="rId12" Type="http://schemas.openxmlformats.org/officeDocument/2006/relationships/hyperlink" Target="http://www.boverket.se/sv/PBL-kunskapsbanken/lov--byggande/byggprocessen/slutbesked/" TargetMode="External"/><Relationship Id="rId17" Type="http://schemas.openxmlformats.org/officeDocument/2006/relationships/vmlDrawing" Target="../drawings/vmlDrawing1.vml"/><Relationship Id="rId2" Type="http://schemas.openxmlformats.org/officeDocument/2006/relationships/printerSettings" Target="../printerSettings/printerSettings9.bin"/><Relationship Id="rId16" Type="http://schemas.openxmlformats.org/officeDocument/2006/relationships/printerSettings" Target="../printerSettings/printerSettings10.bin"/><Relationship Id="rId1" Type="http://schemas.openxmlformats.org/officeDocument/2006/relationships/printerSettings" Target="../printerSettings/printerSettings8.bin"/><Relationship Id="rId6" Type="http://schemas.openxmlformats.org/officeDocument/2006/relationships/hyperlink" Target="https://www.riksdagen.se/sv/dokument-lagar/dokument/svensk-forfattningssamling/kulturmiljolag-1988950_sfs-1988-950" TargetMode="External"/><Relationship Id="rId11" Type="http://schemas.openxmlformats.org/officeDocument/2006/relationships/hyperlink" Target="http://www.boverket.se/sv/PBL-kunskapsbanken/lov--byggande/byggprocessen/startbesked/" TargetMode="External"/><Relationship Id="rId5" Type="http://schemas.openxmlformats.org/officeDocument/2006/relationships/hyperlink" Target="https://www.boverket.se/sv/PBL-kunskapsbanken/regler-om-byggande/boverkets-byggregler/om-bbr/nu-gallande-bbr/" TargetMode="External"/><Relationship Id="rId15" Type="http://schemas.openxmlformats.org/officeDocument/2006/relationships/hyperlink" Target="http://www.vanersborg.se/download/18.7b51b24c152dd7f16bb2a961/1457363189524/Omv%C3%A4rldsanalys%202017-2019.pdf" TargetMode="External"/><Relationship Id="rId10" Type="http://schemas.openxmlformats.org/officeDocument/2006/relationships/hyperlink" Target="https://www.boverket.se/sv/PBL-kunskapsbanken/regler-om-byggande/boverkets-byggregler/om-bbr/nu-gallande-bbr/" TargetMode="External"/><Relationship Id="rId4" Type="http://schemas.openxmlformats.org/officeDocument/2006/relationships/hyperlink" Target="http://www.boverket.se/sv/byggande/energideklaration/" TargetMode="External"/><Relationship Id="rId9" Type="http://schemas.openxmlformats.org/officeDocument/2006/relationships/hyperlink" Target="https://www.riksdagen.se/sv/dokument-lagar/dokument/svensk-forfattningssamling/kulturmiljolag-1988950_sfs-1988-950" TargetMode="External"/><Relationship Id="rId14" Type="http://schemas.openxmlformats.org/officeDocument/2006/relationships/hyperlink" Target="https://www.boverket.se/sv/PBL-kunskapsbanken/Allmant-om-PBL/teman/kulturvarden/kulturvarden-i-plan---och-bygglagen/krav-pa-byggnadsverk-och-tomter/varsamhetskravet/"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malmo.se/Service/Om-Malmo-stad/Var-organisation/Forvaltningar/Serviceforvaltningen/Var-organisation/Stadsfastigheter/Bygg-och-projektering/Projekteringsanvisningar/Projekteringsanvisningar-2016.html" TargetMode="External"/><Relationship Id="rId21" Type="http://schemas.openxmlformats.org/officeDocument/2006/relationships/hyperlink" Target="http://www.raa.se/hitta-information/bebyggelseregistret/" TargetMode="External"/><Relationship Id="rId42" Type="http://schemas.openxmlformats.org/officeDocument/2006/relationships/hyperlink" Target="http://kunskapsmatrisen.socialutveckling.goteborg.se/bygga-om-dialogen-i-malmo/" TargetMode="External"/><Relationship Id="rId47" Type="http://schemas.openxmlformats.org/officeDocument/2006/relationships/hyperlink" Target="http://www.byfy.lth.se/fileadmin/kstr/images/personal/TVBH-5086EM_LBW_web.pdf" TargetMode="External"/><Relationship Id="rId63" Type="http://schemas.openxmlformats.org/officeDocument/2006/relationships/hyperlink" Target="http://galaren.se/lulea/om-galaren/galarens-ansvar/" TargetMode="External"/><Relationship Id="rId68" Type="http://schemas.openxmlformats.org/officeDocument/2006/relationships/hyperlink" Target="http://www.fastighetsagaresofielund.se/fokusomraden/hallbar-utveckling/" TargetMode="External"/><Relationship Id="rId84" Type="http://schemas.openxmlformats.org/officeDocument/2006/relationships/hyperlink" Target="https://www.cmb-chalmers.se/wp-content/uploads/2015/10/Gluch_LCC_2014.pdf" TargetMode="External"/><Relationship Id="rId89" Type="http://schemas.openxmlformats.org/officeDocument/2006/relationships/hyperlink" Target="https://malmo.se/download/18.6091505415853b0f7621e371/1491299379972/Arkitekturstaden+Malm%C3%B6_samtalsguide_utst%C3%A4llningsf%C3%B6rslag_161129+%28l%C3%A5g%29.pdf" TargetMode="External"/><Relationship Id="rId16" Type="http://schemas.openxmlformats.org/officeDocument/2006/relationships/hyperlink" Target="http://www.iee-square.eu/" TargetMode="External"/><Relationship Id="rId11" Type="http://schemas.openxmlformats.org/officeDocument/2006/relationships/hyperlink" Target="http://byggtjanst.se/bokhandel/kategorier/forvaltning/Renoveringshandboken/" TargetMode="External"/><Relationship Id="rId32" Type="http://schemas.openxmlformats.org/officeDocument/2006/relationships/hyperlink" Target="http://omreda.se/" TargetMode="External"/><Relationship Id="rId37" Type="http://schemas.openxmlformats.org/officeDocument/2006/relationships/hyperlink" Target="http://astmaoallergiforbundet.se/information/inomhusmiljo/bostaden/" TargetMode="External"/><Relationship Id="rId53" Type="http://schemas.openxmlformats.org/officeDocument/2006/relationships/hyperlink" Target="http://renobuild.se/" TargetMode="External"/><Relationship Id="rId58" Type="http://schemas.openxmlformats.org/officeDocument/2006/relationships/hyperlink" Target="http://www.boverket.se/sv/byggande/energideklaration/" TargetMode="External"/><Relationship Id="rId74" Type="http://schemas.openxmlformats.org/officeDocument/2006/relationships/hyperlink" Target="https://www.fast2.se/fastighetssystem/" TargetMode="External"/><Relationship Id="rId79" Type="http://schemas.openxmlformats.org/officeDocument/2006/relationships/hyperlink" Target="https://www.fastighetsagarna.se/aktuellt/nyheter/2018/stockholm/ny-mall-for-samrad-vid-storre-ombyggnader/" TargetMode="External"/><Relationship Id="rId5" Type="http://schemas.openxmlformats.org/officeDocument/2006/relationships/hyperlink" Target="http://publications.lib.chalmers.se/records/fulltext/194911/local_194911.pdf" TargetMode="External"/><Relationship Id="rId90" Type="http://schemas.openxmlformats.org/officeDocument/2006/relationships/hyperlink" Target="https://ec.europa.eu/energy/intelligent/projects/sites/iee-projects/files/projects/documents/enslic_building_simplified_lca_excel_tool_en.xls" TargetMode="External"/><Relationship Id="rId95" Type="http://schemas.openxmlformats.org/officeDocument/2006/relationships/hyperlink" Target="https://www.sverigesallmannytta.se/renovering/" TargetMode="External"/><Relationship Id="rId22" Type="http://schemas.openxmlformats.org/officeDocument/2006/relationships/hyperlink" Target="https://www.sp.se/sv/index/research/Renobuild/Documents/Renobuild%20Milj%C3%B6kalkyl%20final.xlsx" TargetMode="External"/><Relationship Id="rId27" Type="http://schemas.openxmlformats.org/officeDocument/2006/relationships/hyperlink" Target="http://www.bebostad.se/verktyg/beboloensamhetskalkyl/" TargetMode="External"/><Relationship Id="rId43" Type="http://schemas.openxmlformats.org/officeDocument/2006/relationships/hyperlink" Target="http://goteborg.se/wps/portal/start/byggande--lantmateri-och-planarbete/kommunens-planarbete/verktyg-for-stadsplanering-2/socialt-hallbar-utveckling-och-barnperspektiv/barnkonsekvensanalys/!ut/p/z1/hY7BCoJAGISfxuv-_64pa7ftYKSSBkG2l9DYVkFdWa2Fnj47BkVzG-YbZ" TargetMode="External"/><Relationship Id="rId48" Type="http://schemas.openxmlformats.org/officeDocument/2006/relationships/hyperlink" Target="http://www.byfy.lth.se/fileadmin/byfy/TVBH-5087DE__web.pdf" TargetMode="External"/><Relationship Id="rId64" Type="http://schemas.openxmlformats.org/officeDocument/2006/relationships/hyperlink" Target="https://www.castellum.se/globalassets/om-castellum/hallbarhet/2016/hallbarhetspolicy.pdf" TargetMode="External"/><Relationship Id="rId69" Type="http://schemas.openxmlformats.org/officeDocument/2006/relationships/hyperlink" Target="http://www.fastighetsagaresofielund.se/fokusomraden/hallbar-utveckling/" TargetMode="External"/><Relationship Id="rId80" Type="http://schemas.openxmlformats.org/officeDocument/2006/relationships/hyperlink" Target="http://renobuild.se/" TargetMode="External"/><Relationship Id="rId85" Type="http://schemas.openxmlformats.org/officeDocument/2006/relationships/hyperlink" Target="https://www.naturvardsverket.se/Stod-i-miljoarbetet/Vagledningar/Avfall/Bygg--och-rivningsavfall/" TargetMode="External"/><Relationship Id="rId12" Type="http://schemas.openxmlformats.org/officeDocument/2006/relationships/hyperlink" Target="http://www.hyresgastforeningen.se/stod-och-rad/fordjupad-kunskap/att-vara-fortroendevald/stod-i-uppdraget/" TargetMode="External"/><Relationship Id="rId17" Type="http://schemas.openxmlformats.org/officeDocument/2006/relationships/hyperlink" Target="http://www.cmb-chalmers.se/wp-content/uploads/2015/10/Thuvander-Femenias_2014_webb.pdf" TargetMode="External"/><Relationship Id="rId25" Type="http://schemas.openxmlformats.org/officeDocument/2006/relationships/hyperlink" Target="http://belok.se/verktyg-hjalp/lcc/lcc-kalkylator/" TargetMode="External"/><Relationship Id="rId33" Type="http://schemas.openxmlformats.org/officeDocument/2006/relationships/hyperlink" Target="http://swesiaq.se/" TargetMode="External"/><Relationship Id="rId38" Type="http://schemas.openxmlformats.org/officeDocument/2006/relationships/hyperlink" Target="http://www.gu.se/digitalAssets/1349/1349291_rapport-nr-4_ihopsatt.pdf" TargetMode="External"/><Relationship Id="rId46" Type="http://schemas.openxmlformats.org/officeDocument/2006/relationships/hyperlink" Target="http://www.byfy.lth.se/fileadmin/byfy/files/TVBH-5000pdf/anslag_X-jobb/anslagEH_IL.pdf" TargetMode="External"/><Relationship Id="rId59" Type="http://schemas.openxmlformats.org/officeDocument/2006/relationships/hyperlink" Target="https://malmo.se/Service/Om-Malmo-stad/Var-organisation/Forvaltningar/Serviceforvaltningen/Var-organisation/Stadsfastigheter/Bygg-och-projektering/Projekteringsanvisningar/Projekteringsanvisningar-2016.html" TargetMode="External"/><Relationship Id="rId67" Type="http://schemas.openxmlformats.org/officeDocument/2006/relationships/hyperlink" Target="http://www.fastighetsagaresofielund.se/fokusomraden/hallbar-utveckling/" TargetMode="External"/><Relationship Id="rId20" Type="http://schemas.openxmlformats.org/officeDocument/2006/relationships/hyperlink" Target="http://www.raa.se/app/uploads/2013/01/BBR-Inventeringshandboken-1998.pdf" TargetMode="External"/><Relationship Id="rId41" Type="http://schemas.openxmlformats.org/officeDocument/2006/relationships/hyperlink" Target="http://learninglabhammarkullen.se/" TargetMode="External"/><Relationship Id="rId54" Type="http://schemas.openxmlformats.org/officeDocument/2006/relationships/hyperlink" Target="https://www.av.se/" TargetMode="External"/><Relationship Id="rId62" Type="http://schemas.openxmlformats.org/officeDocument/2006/relationships/hyperlink" Target="http://framtiden.se/om-framtiden-koncernen/" TargetMode="External"/><Relationship Id="rId70" Type="http://schemas.openxmlformats.org/officeDocument/2006/relationships/hyperlink" Target="http://www.mimer.nu/Global/DisplayDocument.ashx?guid=6d9cff4e-d42c-4297-9376-0e04d617a0d3" TargetMode="External"/><Relationship Id="rId75" Type="http://schemas.openxmlformats.org/officeDocument/2006/relationships/hyperlink" Target="https://uu.diva-portal.org/smash/get/diva2:660814/FULLTEXT02.pdf" TargetMode="External"/><Relationship Id="rId83" Type="http://schemas.openxmlformats.org/officeDocument/2006/relationships/hyperlink" Target="http://www.renoveringscentrum.lth.se/fileadmin/renoveringscentrum/SIRen/Publikationer/2016_3_Krav_paa_tillgaenglighetsanpassning_vid_renovering.pdf" TargetMode="External"/><Relationship Id="rId88" Type="http://schemas.openxmlformats.org/officeDocument/2006/relationships/hyperlink" Target="https://www.boverket.se/sv/PBL-kunskapsbanken/Allmant-om-PBL/teman/kulturvarden/kulturvarden-i-teori-och-praktik/vad-ar-kulturvarden/" TargetMode="External"/><Relationship Id="rId91" Type="http://schemas.openxmlformats.org/officeDocument/2006/relationships/hyperlink" Target="https://www.ivl.se/bm" TargetMode="External"/><Relationship Id="rId96" Type="http://schemas.openxmlformats.org/officeDocument/2006/relationships/hyperlink" Target="https://jwmbygg.se/att-tanka-pa-infor-renoveringen/" TargetMode="External"/><Relationship Id="rId1" Type="http://schemas.openxmlformats.org/officeDocument/2006/relationships/hyperlink" Target="http://www.momentum.se/" TargetMode="External"/><Relationship Id="rId6" Type="http://schemas.openxmlformats.org/officeDocument/2006/relationships/hyperlink" Target="https://www.sgbc.se/certifiering/breeam-se/" TargetMode="External"/><Relationship Id="rId15" Type="http://schemas.openxmlformats.org/officeDocument/2006/relationships/hyperlink" Target="http://www.boverket.se/sv/PBL-kunskapsbanken/lov--byggande/byggprocessen/" TargetMode="External"/><Relationship Id="rId23" Type="http://schemas.openxmlformats.org/officeDocument/2006/relationships/hyperlink" Target="http://publications.lib.chalmers.se/publication/194706" TargetMode="External"/><Relationship Id="rId28" Type="http://schemas.openxmlformats.org/officeDocument/2006/relationships/hyperlink" Target="https://www.boverket.se/sv/lag--ratt/forfattningssamling/" TargetMode="External"/><Relationship Id="rId36" Type="http://schemas.openxmlformats.org/officeDocument/2006/relationships/hyperlink" Target="https://www.sgbc.se/certifiering/miljobyggnad/" TargetMode="External"/><Relationship Id="rId49" Type="http://schemas.openxmlformats.org/officeDocument/2006/relationships/hyperlink" Target="http://www.byfy.lth.se/fileadmin/byfy/TVBH-5087DE__web.pdf" TargetMode="External"/><Relationship Id="rId57" Type="http://schemas.openxmlformats.org/officeDocument/2006/relationships/hyperlink" Target="http://www.sveby.org/hur-anvander-jag-sveby/verifiering/" TargetMode="External"/><Relationship Id="rId10" Type="http://schemas.openxmlformats.org/officeDocument/2006/relationships/hyperlink" Target="https://www.bebostad.se/verktyg/prismo" TargetMode="External"/><Relationship Id="rId31" Type="http://schemas.openxmlformats.org/officeDocument/2006/relationships/hyperlink" Target="http://www.renoveringscentrum.lth.se/fileadmin/renoveringscentrum/SIRen/Publikationer/2016_2_Lagar_och_regler_vid_renovering.pdf" TargetMode="External"/><Relationship Id="rId44" Type="http://schemas.openxmlformats.org/officeDocument/2006/relationships/hyperlink" Target="https://www.t-d.se/contentassets/2810dc8dbb8d4cb2a64012c1f535ebd2/handbok-tibb-2.0.pdf?a=false&amp;guest=true" TargetMode="External"/><Relationship Id="rId52" Type="http://schemas.openxmlformats.org/officeDocument/2006/relationships/hyperlink" Target="http://www.renoveringscentrum.lth.se/fileadmin/renoveringscentrum/SIRen/Publikationer/Social_haallbarhet_vid_bostadsrenovering_-_en_antologi..pdf" TargetMode="External"/><Relationship Id="rId60" Type="http://schemas.openxmlformats.org/officeDocument/2006/relationships/hyperlink" Target="https://www.boverket.se/sv/PBL-kunskapsbanken/Allmant-om-PBL/teman/kulturvarden/kulturvarden-i-plan---och-bygglagen/krav-pa-byggnadsverk-och-tomter/varsamhetskravet/" TargetMode="External"/><Relationship Id="rId65" Type="http://schemas.openxmlformats.org/officeDocument/2006/relationships/hyperlink" Target="https://www.vatterhem.se/media/1469/csr-rapport-2015.pdf" TargetMode="External"/><Relationship Id="rId73" Type="http://schemas.openxmlformats.org/officeDocument/2006/relationships/hyperlink" Target="http://www.momentum.se/" TargetMode="External"/><Relationship Id="rId78" Type="http://schemas.openxmlformats.org/officeDocument/2006/relationships/hyperlink" Target="https://www.hyresgastforeningen.se/globalassets/globalt-innehall/rapporter/programpolicies/stod-for-samradsprocess.pdf" TargetMode="External"/><Relationship Id="rId81" Type="http://schemas.openxmlformats.org/officeDocument/2006/relationships/hyperlink" Target="http://www.sparaochbevara.se/" TargetMode="External"/><Relationship Id="rId86" Type="http://schemas.openxmlformats.org/officeDocument/2006/relationships/hyperlink" Target="https://www.huddinge.se/globalassets/huddinge.se/stadsplanering-och-trafik/planer-projekt-och-arbeten/oversiktsplan-endast-underlag/oversyn-kulturmiljoinventering-oversiktsplan.pdf" TargetMode="External"/><Relationship Id="rId94" Type="http://schemas.openxmlformats.org/officeDocument/2006/relationships/hyperlink" Target="http://www.svanen.se/Templates/Criteria/CriteriaGetFile.aspx?productGroupNumber=102" TargetMode="External"/><Relationship Id="rId99" Type="http://schemas.openxmlformats.org/officeDocument/2006/relationships/hyperlink" Target="https://www.svanen.se/" TargetMode="External"/><Relationship Id="rId101" Type="http://schemas.openxmlformats.org/officeDocument/2006/relationships/printerSettings" Target="../printerSettings/printerSettings11.bin"/><Relationship Id="rId4" Type="http://schemas.openxmlformats.org/officeDocument/2006/relationships/hyperlink" Target="http://renobuild.se/" TargetMode="External"/><Relationship Id="rId9" Type="http://schemas.openxmlformats.org/officeDocument/2006/relationships/hyperlink" Target="https://www.regionorebrolan.se/sv/uso/Patientinformation/Kliniker-och-enheter/Arbets--och-miljomedicinska-kliniken/Vara-arbetsomraden/Innemiljo/Enkatutvardering/" TargetMode="External"/><Relationship Id="rId13" Type="http://schemas.openxmlformats.org/officeDocument/2006/relationships/hyperlink" Target="http://www.sabo.se/kunskapsomraden/boendefragor/Sidor/default.aspx" TargetMode="External"/><Relationship Id="rId18" Type="http://schemas.openxmlformats.org/officeDocument/2006/relationships/hyperlink" Target="http://www.cmb-chalmers.se/wp-content/uploads/2015/10/Thuvander-Femenias_2014_webb.pdf" TargetMode="External"/><Relationship Id="rId39" Type="http://schemas.openxmlformats.org/officeDocument/2006/relationships/hyperlink" Target="http://www.cost.eu/COST_Actions/tud/TU0901" TargetMode="External"/><Relationship Id="rId34" Type="http://schemas.openxmlformats.org/officeDocument/2006/relationships/hyperlink" Target="https://shop.fastighetsagarna.se/produkt/god-inomhusmiljo-en-handbok-for-fastighetsagare/" TargetMode="External"/><Relationship Id="rId50" Type="http://schemas.openxmlformats.org/officeDocument/2006/relationships/hyperlink" Target="http://www.fuktcentrum.lth.se/verktyg-och-hjaelpmedel/fuktsaekert-byggande/byggaf-metoden" TargetMode="External"/><Relationship Id="rId55" Type="http://schemas.openxmlformats.org/officeDocument/2006/relationships/hyperlink" Target="http://www.fastighetsagarna.se/kunskapsbanken/fastighetsforvaltning/underhall-och-besiktningar/underhallsplaner" TargetMode="External"/><Relationship Id="rId76" Type="http://schemas.openxmlformats.org/officeDocument/2006/relationships/hyperlink" Target="http://www.diva-portal.se/smash/get/diva2:729942/FULLTEXT01.pdf" TargetMode="External"/><Relationship Id="rId97" Type="http://schemas.openxmlformats.org/officeDocument/2006/relationships/hyperlink" Target="http://www.renoveringscentrum.lth.se/siren/" TargetMode="External"/><Relationship Id="rId7" Type="http://schemas.openxmlformats.org/officeDocument/2006/relationships/hyperlink" Target="https://www.sgbc.se/certifiering-i-leed" TargetMode="External"/><Relationship Id="rId71" Type="http://schemas.openxmlformats.org/officeDocument/2006/relationships/hyperlink" Target="https://www.korpenkoloni.se/titlar.html" TargetMode="External"/><Relationship Id="rId92" Type="http://schemas.openxmlformats.org/officeDocument/2006/relationships/hyperlink" Target="https://www.dgnb-system.de/en/" TargetMode="External"/><Relationship Id="rId2" Type="http://schemas.openxmlformats.org/officeDocument/2006/relationships/hyperlink" Target="https://www.sgbc.se/" TargetMode="External"/><Relationship Id="rId29" Type="http://schemas.openxmlformats.org/officeDocument/2006/relationships/hyperlink" Target="https://www.raa.se/lagar-och-stod/kulturmiljolagen-kml/" TargetMode="External"/><Relationship Id="rId24" Type="http://schemas.openxmlformats.org/officeDocument/2006/relationships/hyperlink" Target="http://renobuild.se/bostad/" TargetMode="External"/><Relationship Id="rId40" Type="http://schemas.openxmlformats.org/officeDocument/2006/relationships/hyperlink" Target="http://lnu.diva-portal.org/smash/get/diva2:532892/FULLTEXT01.pdf" TargetMode="External"/><Relationship Id="rId45" Type="http://schemas.openxmlformats.org/officeDocument/2006/relationships/hyperlink" Target="http://byggal.se/" TargetMode="External"/><Relationship Id="rId66" Type="http://schemas.openxmlformats.org/officeDocument/2006/relationships/hyperlink" Target="https://www.vatterhem.se/media/1469/csr-rapport-2015.pdf" TargetMode="External"/><Relationship Id="rId87" Type="http://schemas.openxmlformats.org/officeDocument/2006/relationships/hyperlink" Target="https://www.boverket.se/sv/samhallsplanering/sa-planeras-sverige/nationella-mal-for-planering/miljomalsarbete/god-bebyggd-miljo/" TargetMode="External"/><Relationship Id="rId61" Type="http://schemas.openxmlformats.org/officeDocument/2006/relationships/hyperlink" Target="https://www.fastighetsagarna.se/om-oss/fragor-vi-arbetar-med/hallbarhet/" TargetMode="External"/><Relationship Id="rId82" Type="http://schemas.openxmlformats.org/officeDocument/2006/relationships/hyperlink" Target="http://www.renoveringscentrum.lth.se/fileadmin/renoveringscentrum/SIRen/Publikationer/Hans_Lind_Ekonomiska_aspekter_nov_2014.pdf" TargetMode="External"/><Relationship Id="rId19" Type="http://schemas.openxmlformats.org/officeDocument/2006/relationships/hyperlink" Target="http://stadsmuseet.stockholm.se/om-hus2/klassificering-och-k-markning/stadsmuseets-kulturhistoriska-klassificering/" TargetMode="External"/><Relationship Id="rId14" Type="http://schemas.openxmlformats.org/officeDocument/2006/relationships/hyperlink" Target="https://issuu.com/kth-arkitekturskolan/docs/structuralsystems" TargetMode="External"/><Relationship Id="rId30" Type="http://schemas.openxmlformats.org/officeDocument/2006/relationships/hyperlink" Target="https://www.boverket.se/sv/PBL-kunskapsbanken/Allmant-om-PBL/" TargetMode="External"/><Relationship Id="rId35" Type="http://schemas.openxmlformats.org/officeDocument/2006/relationships/hyperlink" Target="https://www.sgbc.se/certifiering/miljobyggnad/" TargetMode="External"/><Relationship Id="rId56" Type="http://schemas.openxmlformats.org/officeDocument/2006/relationships/hyperlink" Target="http://www.boverket.se/sv/byggande/energideklaration/" TargetMode="External"/><Relationship Id="rId77" Type="http://schemas.openxmlformats.org/officeDocument/2006/relationships/hyperlink" Target="https://www.sabo.se/gemensamt-avtal-underlattar-renoveringar/" TargetMode="External"/><Relationship Id="rId100" Type="http://schemas.openxmlformats.org/officeDocument/2006/relationships/hyperlink" Target="https://www.sgbc.se/utveckling/well-building-standard-i-sverige/" TargetMode="External"/><Relationship Id="rId8" Type="http://schemas.openxmlformats.org/officeDocument/2006/relationships/hyperlink" Target="http://www.sp.se/sv/index/services/indoor_environment/p-mark/sidor/default.aspx" TargetMode="External"/><Relationship Id="rId51" Type="http://schemas.openxmlformats.org/officeDocument/2006/relationships/hyperlink" Target="http://www.fuktcentrum.lth.se/verktyg-och-hjaelpmedel/fuktsaekert-byggande/byggaf-metoden" TargetMode="External"/><Relationship Id="rId72" Type="http://schemas.openxmlformats.org/officeDocument/2006/relationships/hyperlink" Target="http://renobuild.se/skola/" TargetMode="External"/><Relationship Id="rId93" Type="http://schemas.openxmlformats.org/officeDocument/2006/relationships/hyperlink" Target="http://www.bebostad.se/renovera-energieffektivt/" TargetMode="External"/><Relationship Id="rId98" Type="http://schemas.openxmlformats.org/officeDocument/2006/relationships/hyperlink" Target="http://www.fuktcentrum.lth.se/" TargetMode="External"/><Relationship Id="rId3" Type="http://schemas.openxmlformats.org/officeDocument/2006/relationships/hyperlink" Target="https://www.huddinge.se/globalassets/huddinge.se/organisation-och-styrning/sa-arbetar-vi-med/hallbar-utveckling/handbok-delaktighet.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75"/>
  <sheetViews>
    <sheetView tabSelected="1" topLeftCell="A46" zoomScale="90" zoomScaleNormal="90" workbookViewId="0">
      <selection activeCell="O69" sqref="O69"/>
    </sheetView>
  </sheetViews>
  <sheetFormatPr defaultColWidth="8.85546875" defaultRowHeight="15.75" x14ac:dyDescent="0.25"/>
  <cols>
    <col min="1" max="2" width="8.85546875" style="1"/>
    <col min="3" max="3" width="25.85546875" style="1" hidden="1" customWidth="1"/>
    <col min="4" max="4" width="19.7109375" style="20" customWidth="1"/>
    <col min="5" max="5" width="6" style="21" hidden="1" customWidth="1"/>
    <col min="6" max="6" width="11.140625" style="21" hidden="1" customWidth="1"/>
    <col min="7" max="7" width="16.28515625" style="21" hidden="1" customWidth="1"/>
    <col min="8" max="8" width="32.7109375" style="21" customWidth="1"/>
    <col min="9" max="9" width="35.42578125" style="20" customWidth="1"/>
    <col min="10" max="10" width="5.42578125" style="21" hidden="1" customWidth="1"/>
    <col min="11" max="11" width="11.7109375" style="21" hidden="1" customWidth="1"/>
    <col min="12" max="12" width="11" style="21" customWidth="1"/>
    <col min="13" max="13" width="10.42578125" style="21" customWidth="1"/>
    <col min="14" max="14" width="11.140625" style="21" customWidth="1"/>
    <col min="15" max="15" width="11.42578125" style="21" customWidth="1"/>
    <col min="16" max="16" width="17.28515625" style="21" customWidth="1"/>
    <col min="17" max="17" width="5.7109375" style="20" hidden="1" customWidth="1"/>
    <col min="18" max="18" width="12.140625" style="21" hidden="1" customWidth="1"/>
    <col min="19" max="19" width="9.42578125" style="21" hidden="1" customWidth="1"/>
    <col min="20" max="20" width="15.28515625" style="20" customWidth="1"/>
    <col min="21" max="21" width="6" style="20" hidden="1" customWidth="1"/>
    <col min="22" max="22" width="11.42578125" style="21" hidden="1" customWidth="1"/>
    <col min="23" max="23" width="13.42578125" style="21" hidden="1" customWidth="1"/>
    <col min="24" max="24" width="7.42578125" style="21" customWidth="1"/>
    <col min="25" max="25" width="11.42578125" style="21" customWidth="1"/>
    <col min="26" max="26" width="18" style="20" hidden="1" customWidth="1"/>
    <col min="27" max="27" width="10.28515625" style="20" customWidth="1"/>
    <col min="28" max="28" width="12" style="20" customWidth="1"/>
    <col min="29" max="29" width="11.7109375" style="20" customWidth="1"/>
    <col min="30" max="30" width="12.85546875" style="20" customWidth="1"/>
    <col min="31" max="31" width="12.140625" style="20" hidden="1" customWidth="1"/>
    <col min="32" max="32" width="9.140625" style="20" customWidth="1"/>
    <col min="33" max="48" width="8.85546875" style="1"/>
    <col min="49" max="16384" width="8.85546875" style="20"/>
  </cols>
  <sheetData>
    <row r="1" spans="1:48" ht="27.6" hidden="1" customHeight="1" thickBot="1" x14ac:dyDescent="0.3"/>
    <row r="2" spans="1:48" s="1" customFormat="1" ht="16.5" hidden="1" thickBot="1" x14ac:dyDescent="0.3">
      <c r="E2" s="2"/>
      <c r="F2" s="2"/>
      <c r="G2" s="2"/>
      <c r="H2" s="2"/>
      <c r="I2" s="311"/>
      <c r="J2" s="312"/>
      <c r="K2" s="15"/>
      <c r="L2" s="311"/>
      <c r="M2" s="312"/>
      <c r="N2" s="2"/>
      <c r="O2" s="313"/>
      <c r="P2" s="312"/>
      <c r="R2" s="2"/>
      <c r="S2" s="2"/>
      <c r="V2" s="2"/>
      <c r="W2" s="2"/>
      <c r="X2" s="2"/>
      <c r="Y2" s="2"/>
    </row>
    <row r="3" spans="1:48" s="1" customFormat="1" ht="16.5" thickBot="1" x14ac:dyDescent="0.3">
      <c r="E3" s="2"/>
      <c r="F3" s="2"/>
      <c r="G3" s="2"/>
      <c r="H3" s="2"/>
      <c r="J3" s="2"/>
      <c r="K3" s="2"/>
      <c r="L3" s="2"/>
      <c r="M3" s="2"/>
      <c r="N3" s="2"/>
      <c r="O3" s="2"/>
      <c r="P3" s="2"/>
      <c r="R3" s="2"/>
      <c r="S3" s="2"/>
      <c r="V3" s="2"/>
      <c r="W3" s="2"/>
      <c r="X3" s="2"/>
      <c r="Y3" s="2"/>
    </row>
    <row r="4" spans="1:48" s="5" customFormat="1" ht="32.25" customHeight="1" thickBot="1" x14ac:dyDescent="0.3">
      <c r="A4" s="3"/>
      <c r="B4" s="3"/>
      <c r="C4" s="4"/>
      <c r="D4" s="291"/>
      <c r="E4" s="292"/>
      <c r="F4" s="292"/>
      <c r="G4" s="292"/>
      <c r="H4" s="287"/>
      <c r="I4" s="322" t="s">
        <v>2</v>
      </c>
      <c r="J4" s="323"/>
      <c r="K4" s="323"/>
      <c r="L4" s="323"/>
      <c r="M4" s="320"/>
      <c r="N4" s="321"/>
      <c r="O4" s="287"/>
      <c r="P4" s="318" t="s">
        <v>3</v>
      </c>
      <c r="Q4" s="319"/>
      <c r="R4" s="319"/>
      <c r="S4" s="320"/>
      <c r="T4" s="321"/>
      <c r="U4" s="293"/>
      <c r="V4" s="294"/>
      <c r="W4" s="295"/>
      <c r="X4" s="287"/>
      <c r="Y4" s="292"/>
      <c r="Z4" s="291"/>
      <c r="AA4" s="287"/>
      <c r="AB4" s="291"/>
      <c r="AC4" s="287"/>
      <c r="AD4" s="291"/>
      <c r="AE4" s="4"/>
      <c r="AF4" s="21"/>
      <c r="AG4" s="3"/>
      <c r="AH4" s="3"/>
      <c r="AI4" s="3"/>
      <c r="AJ4" s="3"/>
      <c r="AK4" s="3"/>
      <c r="AL4" s="3"/>
      <c r="AM4" s="3"/>
      <c r="AN4" s="3"/>
      <c r="AO4" s="3"/>
      <c r="AP4" s="3"/>
      <c r="AQ4" s="3"/>
      <c r="AR4" s="3"/>
      <c r="AS4" s="3"/>
      <c r="AT4" s="3"/>
      <c r="AU4" s="3"/>
      <c r="AV4" s="3"/>
    </row>
    <row r="5" spans="1:48" s="5" customFormat="1" ht="60" customHeight="1" thickBot="1" x14ac:dyDescent="0.3">
      <c r="A5" s="39"/>
      <c r="B5" s="39"/>
      <c r="C5" s="40" t="s">
        <v>59</v>
      </c>
      <c r="D5" s="285" t="s">
        <v>0</v>
      </c>
      <c r="E5" s="286"/>
      <c r="F5" s="286" t="s">
        <v>76</v>
      </c>
      <c r="G5" s="286" t="s">
        <v>75</v>
      </c>
      <c r="H5" s="287"/>
      <c r="I5" s="288" t="s">
        <v>74</v>
      </c>
      <c r="J5" s="289"/>
      <c r="K5" s="289" t="s">
        <v>76</v>
      </c>
      <c r="L5" s="289" t="s">
        <v>75</v>
      </c>
      <c r="M5" s="289" t="s">
        <v>72</v>
      </c>
      <c r="N5" s="289" t="s">
        <v>1</v>
      </c>
      <c r="O5" s="287"/>
      <c r="P5" s="286" t="s">
        <v>4</v>
      </c>
      <c r="Q5" s="285"/>
      <c r="R5" s="286" t="s">
        <v>76</v>
      </c>
      <c r="S5" s="286" t="s">
        <v>75</v>
      </c>
      <c r="T5" s="285" t="s">
        <v>5</v>
      </c>
      <c r="U5" s="290"/>
      <c r="V5" s="285" t="s">
        <v>76</v>
      </c>
      <c r="W5" s="285" t="s">
        <v>75</v>
      </c>
      <c r="X5" s="287"/>
      <c r="Y5" s="286" t="s">
        <v>6</v>
      </c>
      <c r="Z5" s="286" t="s">
        <v>76</v>
      </c>
      <c r="AA5" s="287"/>
      <c r="AB5" s="285" t="s">
        <v>77</v>
      </c>
      <c r="AC5" s="287"/>
      <c r="AD5" s="285" t="s">
        <v>425</v>
      </c>
      <c r="AE5" s="40" t="s">
        <v>75</v>
      </c>
      <c r="AF5" s="41"/>
      <c r="AG5" s="3"/>
      <c r="AH5" s="3"/>
      <c r="AI5" s="3"/>
      <c r="AJ5" s="3"/>
      <c r="AK5" s="3"/>
      <c r="AL5" s="3"/>
      <c r="AM5" s="3"/>
      <c r="AN5" s="3"/>
      <c r="AO5" s="3"/>
      <c r="AP5" s="3"/>
      <c r="AQ5" s="3"/>
      <c r="AR5" s="3"/>
      <c r="AS5" s="3"/>
      <c r="AT5" s="3"/>
      <c r="AU5" s="3"/>
      <c r="AV5" s="3"/>
    </row>
    <row r="6" spans="1:48" s="11" customFormat="1" ht="139.5" hidden="1" customHeight="1" x14ac:dyDescent="0.25">
      <c r="A6" s="1"/>
      <c r="B6" s="1"/>
      <c r="C6" s="6"/>
      <c r="D6" s="9"/>
      <c r="E6" s="8"/>
      <c r="F6" s="12"/>
      <c r="G6" s="12"/>
      <c r="H6" s="12"/>
      <c r="I6" s="9"/>
      <c r="J6" s="8"/>
      <c r="K6" s="12"/>
      <c r="L6" s="10"/>
      <c r="M6" s="10"/>
      <c r="N6" s="12"/>
      <c r="O6" s="10"/>
      <c r="P6" s="10"/>
      <c r="Q6" s="8"/>
      <c r="R6" s="10"/>
      <c r="S6" s="12"/>
      <c r="T6" s="22"/>
      <c r="U6" s="12"/>
      <c r="V6" s="12"/>
      <c r="W6" s="12"/>
      <c r="X6" s="12"/>
      <c r="Y6" s="10"/>
      <c r="Z6" s="12"/>
      <c r="AA6" s="12"/>
      <c r="AB6" s="9"/>
      <c r="AC6" s="9"/>
      <c r="AD6" s="9"/>
      <c r="AE6" s="9"/>
      <c r="AF6" s="9"/>
      <c r="AG6" s="1"/>
      <c r="AH6" s="1"/>
      <c r="AI6" s="1"/>
      <c r="AJ6" s="1"/>
      <c r="AK6" s="1"/>
      <c r="AL6" s="1"/>
      <c r="AM6" s="1"/>
      <c r="AN6" s="1"/>
      <c r="AO6" s="1"/>
      <c r="AP6" s="1"/>
      <c r="AQ6" s="1"/>
      <c r="AR6" s="1"/>
      <c r="AS6" s="1"/>
      <c r="AT6" s="1"/>
      <c r="AU6" s="1"/>
      <c r="AV6" s="1"/>
    </row>
    <row r="7" spans="1:48" s="1" customFormat="1" hidden="1" x14ac:dyDescent="0.25">
      <c r="C7" s="6"/>
      <c r="D7" s="8"/>
      <c r="E7" s="8"/>
      <c r="F7" s="12"/>
      <c r="G7" s="12"/>
      <c r="H7" s="12"/>
      <c r="I7" s="8"/>
      <c r="J7" s="8"/>
      <c r="K7" s="12"/>
      <c r="L7" s="12"/>
      <c r="M7" s="12"/>
      <c r="N7" s="12"/>
      <c r="O7" s="12"/>
      <c r="P7" s="12"/>
      <c r="Q7" s="8"/>
      <c r="R7" s="12"/>
      <c r="S7" s="12"/>
      <c r="T7" s="8"/>
      <c r="U7" s="12"/>
      <c r="V7" s="12"/>
      <c r="W7" s="12"/>
      <c r="X7" s="12"/>
      <c r="Y7" s="12"/>
      <c r="Z7" s="8"/>
      <c r="AA7" s="8"/>
      <c r="AB7" s="8"/>
      <c r="AC7" s="8"/>
      <c r="AD7" s="8"/>
      <c r="AE7" s="8"/>
      <c r="AF7" s="8"/>
    </row>
    <row r="8" spans="1:48" s="11" customFormat="1" ht="16.5" hidden="1" thickBot="1" x14ac:dyDescent="0.3">
      <c r="A8" s="1"/>
      <c r="B8" s="1"/>
      <c r="C8" s="42"/>
      <c r="D8" s="43"/>
      <c r="E8" s="44"/>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1"/>
      <c r="AH8" s="1"/>
      <c r="AI8" s="1"/>
      <c r="AJ8" s="1"/>
      <c r="AK8" s="1"/>
      <c r="AL8" s="1"/>
      <c r="AM8" s="1"/>
      <c r="AN8" s="1"/>
      <c r="AO8" s="1"/>
      <c r="AP8" s="1"/>
      <c r="AQ8" s="1"/>
      <c r="AR8" s="1"/>
      <c r="AS8" s="1"/>
      <c r="AT8" s="1"/>
      <c r="AU8" s="1"/>
      <c r="AV8" s="1"/>
    </row>
    <row r="9" spans="1:48" s="11" customFormat="1" ht="72" hidden="1" customHeight="1" thickBot="1" x14ac:dyDescent="0.3">
      <c r="A9" s="1"/>
      <c r="B9" s="1"/>
      <c r="C9" s="45"/>
      <c r="D9" s="9"/>
      <c r="E9" s="10"/>
      <c r="F9" s="10"/>
      <c r="G9" s="10"/>
      <c r="H9" s="10"/>
      <c r="I9" s="9"/>
      <c r="J9" s="10"/>
      <c r="K9" s="10"/>
      <c r="L9" s="10"/>
      <c r="M9" s="10"/>
      <c r="N9" s="10"/>
      <c r="O9" s="10"/>
      <c r="P9" s="10"/>
      <c r="Q9" s="9"/>
      <c r="R9" s="10"/>
      <c r="S9" s="10"/>
      <c r="T9" s="9"/>
      <c r="U9" s="9"/>
      <c r="V9" s="10"/>
      <c r="W9" s="10"/>
      <c r="X9" s="10"/>
      <c r="Y9" s="10"/>
      <c r="Z9" s="9"/>
      <c r="AA9" s="9"/>
      <c r="AB9" s="9"/>
      <c r="AC9" s="9"/>
      <c r="AD9" s="9"/>
      <c r="AE9" s="9"/>
      <c r="AF9" s="9"/>
      <c r="AG9" s="1"/>
      <c r="AH9" s="1"/>
      <c r="AI9" s="1"/>
      <c r="AJ9" s="1"/>
      <c r="AK9" s="1"/>
      <c r="AL9" s="1"/>
      <c r="AM9" s="1"/>
      <c r="AN9" s="1"/>
      <c r="AO9" s="1"/>
      <c r="AP9" s="1"/>
      <c r="AQ9" s="1"/>
      <c r="AR9" s="1"/>
      <c r="AS9" s="1"/>
      <c r="AT9" s="1"/>
      <c r="AU9" s="1"/>
      <c r="AV9" s="1"/>
    </row>
    <row r="10" spans="1:48" s="11" customFormat="1" hidden="1" x14ac:dyDescent="0.25">
      <c r="A10" s="1"/>
      <c r="B10" s="1"/>
      <c r="C10" s="7"/>
      <c r="D10" s="17"/>
      <c r="E10" s="10"/>
      <c r="F10" s="10"/>
      <c r="G10" s="10"/>
      <c r="H10" s="10"/>
      <c r="I10" s="9"/>
      <c r="J10" s="10"/>
      <c r="K10" s="10"/>
      <c r="L10" s="10"/>
      <c r="M10" s="10"/>
      <c r="N10" s="8"/>
      <c r="O10" s="10"/>
      <c r="P10" s="10"/>
      <c r="Q10" s="9"/>
      <c r="R10" s="10"/>
      <c r="S10" s="10"/>
      <c r="T10" s="9"/>
      <c r="U10" s="9"/>
      <c r="V10" s="10"/>
      <c r="W10" s="10"/>
      <c r="X10" s="10"/>
      <c r="Y10" s="10"/>
      <c r="Z10" s="9"/>
      <c r="AA10" s="9"/>
      <c r="AB10" s="9"/>
      <c r="AC10" s="9"/>
      <c r="AD10" s="9"/>
      <c r="AE10" s="9"/>
      <c r="AF10" s="9"/>
      <c r="AG10" s="1"/>
      <c r="AH10" s="1"/>
      <c r="AI10" s="1"/>
      <c r="AJ10" s="1"/>
      <c r="AK10" s="1"/>
      <c r="AL10" s="1"/>
      <c r="AM10" s="1"/>
      <c r="AN10" s="1"/>
      <c r="AO10" s="1"/>
      <c r="AP10" s="1"/>
      <c r="AQ10" s="1"/>
      <c r="AR10" s="1"/>
      <c r="AS10" s="1"/>
      <c r="AT10" s="1"/>
      <c r="AU10" s="1"/>
      <c r="AV10" s="1"/>
    </row>
    <row r="11" spans="1:48" s="1" customFormat="1" hidden="1" x14ac:dyDescent="0.25">
      <c r="C11" s="7"/>
      <c r="D11" s="15"/>
      <c r="E11" s="12"/>
      <c r="F11" s="12"/>
      <c r="G11" s="12"/>
      <c r="H11" s="12"/>
      <c r="I11" s="8"/>
      <c r="J11" s="8"/>
      <c r="K11" s="12"/>
      <c r="L11" s="12"/>
      <c r="M11" s="12"/>
      <c r="N11" s="12"/>
      <c r="O11" s="12"/>
      <c r="P11" s="12"/>
      <c r="Q11" s="8"/>
      <c r="R11" s="12"/>
      <c r="S11" s="12"/>
      <c r="T11" s="8"/>
      <c r="U11" s="8"/>
      <c r="V11" s="12"/>
      <c r="W11" s="12"/>
      <c r="X11" s="12"/>
      <c r="Y11" s="12"/>
      <c r="Z11" s="8"/>
      <c r="AA11" s="8"/>
      <c r="AB11" s="8"/>
      <c r="AC11" s="8"/>
      <c r="AD11" s="8"/>
      <c r="AE11" s="8"/>
      <c r="AF11" s="8"/>
    </row>
    <row r="12" spans="1:48" s="1" customFormat="1" hidden="1" x14ac:dyDescent="0.25">
      <c r="C12" s="7"/>
      <c r="D12" s="15"/>
      <c r="E12" s="12"/>
      <c r="F12" s="12"/>
      <c r="G12" s="12"/>
      <c r="H12" s="12"/>
      <c r="I12" s="8"/>
      <c r="J12" s="8"/>
      <c r="K12" s="12"/>
      <c r="L12" s="12"/>
      <c r="M12" s="12"/>
      <c r="N12" s="8"/>
      <c r="O12" s="12"/>
      <c r="P12" s="12"/>
      <c r="Q12" s="8"/>
      <c r="R12" s="12"/>
      <c r="S12" s="12"/>
      <c r="T12" s="8"/>
      <c r="U12" s="8"/>
      <c r="V12" s="12"/>
      <c r="W12" s="12"/>
      <c r="X12" s="12"/>
      <c r="Y12" s="12"/>
      <c r="Z12" s="8"/>
      <c r="AA12" s="8"/>
      <c r="AB12" s="8"/>
      <c r="AC12" s="8"/>
      <c r="AD12" s="8"/>
      <c r="AE12" s="8"/>
      <c r="AF12" s="8"/>
    </row>
    <row r="13" spans="1:48" s="1" customFormat="1" hidden="1" x14ac:dyDescent="0.25">
      <c r="C13" s="7"/>
      <c r="D13" s="15"/>
      <c r="E13" s="12"/>
      <c r="F13" s="12"/>
      <c r="G13" s="12"/>
      <c r="H13" s="12"/>
      <c r="I13" s="8"/>
      <c r="J13" s="8"/>
      <c r="K13" s="12"/>
      <c r="L13" s="12"/>
      <c r="M13" s="12"/>
      <c r="N13" s="12"/>
      <c r="O13" s="12"/>
      <c r="P13" s="12"/>
      <c r="Q13" s="8"/>
      <c r="R13" s="12"/>
      <c r="S13" s="12"/>
      <c r="T13" s="8"/>
      <c r="U13" s="8"/>
      <c r="V13" s="12"/>
      <c r="W13" s="12"/>
      <c r="X13" s="12"/>
      <c r="Y13" s="12"/>
      <c r="Z13" s="8"/>
      <c r="AA13" s="8"/>
      <c r="AB13" s="8"/>
      <c r="AC13" s="8"/>
      <c r="AD13" s="8"/>
      <c r="AE13" s="8"/>
      <c r="AF13" s="8"/>
    </row>
    <row r="14" spans="1:48" s="1" customFormat="1" ht="16.5" hidden="1" thickBot="1" x14ac:dyDescent="0.3">
      <c r="C14" s="7"/>
      <c r="D14" s="15"/>
      <c r="E14" s="12"/>
      <c r="F14" s="12"/>
      <c r="G14" s="12"/>
      <c r="H14" s="12"/>
      <c r="I14" s="8"/>
      <c r="J14" s="8"/>
      <c r="K14" s="12"/>
      <c r="L14" s="12"/>
      <c r="M14" s="12"/>
      <c r="N14" s="12"/>
      <c r="O14" s="12"/>
      <c r="P14" s="13"/>
      <c r="Q14" s="8"/>
      <c r="R14" s="12"/>
      <c r="S14" s="12"/>
      <c r="T14" s="8"/>
      <c r="U14" s="8"/>
      <c r="V14" s="12"/>
      <c r="W14" s="12"/>
      <c r="X14" s="12"/>
      <c r="Y14" s="12"/>
      <c r="Z14" s="8"/>
      <c r="AA14" s="8"/>
      <c r="AB14" s="8"/>
      <c r="AC14" s="8"/>
      <c r="AD14" s="8"/>
      <c r="AE14" s="8"/>
      <c r="AF14" s="8"/>
    </row>
    <row r="15" spans="1:48" s="11" customFormat="1" hidden="1" x14ac:dyDescent="0.25">
      <c r="A15" s="1"/>
      <c r="B15" s="1"/>
      <c r="C15" s="18"/>
      <c r="D15" s="17"/>
      <c r="E15" s="10"/>
      <c r="F15" s="10"/>
      <c r="G15" s="10"/>
      <c r="H15" s="10"/>
      <c r="I15" s="9"/>
      <c r="J15" s="10"/>
      <c r="K15" s="10"/>
      <c r="L15" s="10"/>
      <c r="M15" s="10"/>
      <c r="N15" s="10"/>
      <c r="O15" s="12"/>
      <c r="P15" s="12"/>
      <c r="Q15" s="9"/>
      <c r="R15" s="10"/>
      <c r="S15" s="10"/>
      <c r="T15" s="9"/>
      <c r="U15" s="9"/>
      <c r="V15" s="10"/>
      <c r="W15" s="10"/>
      <c r="X15" s="10"/>
      <c r="Y15" s="10"/>
      <c r="Z15" s="9"/>
      <c r="AA15" s="9"/>
      <c r="AB15" s="9"/>
      <c r="AC15" s="9"/>
      <c r="AD15" s="9"/>
      <c r="AE15" s="9"/>
      <c r="AF15" s="9"/>
      <c r="AG15" s="1"/>
      <c r="AH15" s="1"/>
      <c r="AI15" s="1"/>
      <c r="AJ15" s="1"/>
      <c r="AK15" s="1"/>
      <c r="AL15" s="1"/>
      <c r="AM15" s="1"/>
      <c r="AN15" s="1"/>
      <c r="AO15" s="1"/>
      <c r="AP15" s="1"/>
      <c r="AQ15" s="1"/>
      <c r="AR15" s="1"/>
      <c r="AS15" s="1"/>
      <c r="AT15" s="1"/>
      <c r="AU15" s="1"/>
      <c r="AV15" s="1"/>
    </row>
    <row r="16" spans="1:48" s="1" customFormat="1" hidden="1" x14ac:dyDescent="0.25">
      <c r="C16" s="7"/>
      <c r="D16" s="15"/>
      <c r="E16" s="12"/>
      <c r="F16" s="12"/>
      <c r="G16" s="12"/>
      <c r="H16" s="12"/>
      <c r="I16" s="8"/>
      <c r="J16" s="12"/>
      <c r="K16" s="12"/>
      <c r="L16" s="12"/>
      <c r="M16" s="12"/>
      <c r="N16" s="12"/>
      <c r="O16" s="12"/>
      <c r="P16" s="12"/>
      <c r="Q16" s="8"/>
      <c r="R16" s="12"/>
      <c r="S16" s="12"/>
      <c r="T16" s="8"/>
      <c r="U16" s="8"/>
      <c r="V16" s="12"/>
      <c r="W16" s="12"/>
      <c r="X16" s="12"/>
      <c r="Y16" s="12"/>
      <c r="Z16" s="8"/>
      <c r="AA16" s="8"/>
      <c r="AB16" s="8"/>
      <c r="AC16" s="8"/>
      <c r="AD16" s="8"/>
      <c r="AE16" s="8"/>
      <c r="AF16" s="8"/>
    </row>
    <row r="17" spans="1:48" s="1" customFormat="1" hidden="1" x14ac:dyDescent="0.25">
      <c r="C17" s="7"/>
      <c r="D17" s="15"/>
      <c r="E17" s="12"/>
      <c r="F17" s="12"/>
      <c r="G17" s="12"/>
      <c r="H17" s="12"/>
      <c r="I17" s="8"/>
      <c r="J17" s="8"/>
      <c r="K17" s="12"/>
      <c r="L17" s="12"/>
      <c r="M17" s="12"/>
      <c r="N17" s="12"/>
      <c r="O17" s="12"/>
      <c r="P17" s="12"/>
      <c r="Q17" s="8"/>
      <c r="R17" s="12"/>
      <c r="S17" s="12"/>
      <c r="T17" s="8"/>
      <c r="U17" s="8"/>
      <c r="V17" s="12"/>
      <c r="W17" s="12"/>
      <c r="X17" s="12"/>
      <c r="Y17" s="12"/>
      <c r="Z17" s="8"/>
      <c r="AA17" s="8"/>
      <c r="AB17" s="8"/>
      <c r="AC17" s="8"/>
      <c r="AD17" s="8"/>
      <c r="AE17" s="8"/>
      <c r="AF17" s="8"/>
    </row>
    <row r="18" spans="1:48" s="1" customFormat="1" ht="26.45" hidden="1" customHeight="1" x14ac:dyDescent="0.25">
      <c r="C18" s="7"/>
      <c r="D18" s="15"/>
      <c r="E18" s="12"/>
      <c r="F18" s="12"/>
      <c r="G18" s="12"/>
      <c r="H18" s="12"/>
      <c r="I18" s="8"/>
      <c r="J18" s="8"/>
      <c r="K18" s="12"/>
      <c r="L18" s="12"/>
      <c r="M18" s="12"/>
      <c r="N18" s="12"/>
      <c r="O18" s="12"/>
      <c r="P18" s="12"/>
      <c r="Q18" s="8"/>
      <c r="R18" s="12"/>
      <c r="S18" s="12"/>
      <c r="T18" s="8"/>
      <c r="U18" s="8"/>
      <c r="V18" s="12"/>
      <c r="W18" s="12"/>
      <c r="X18" s="12"/>
      <c r="Y18" s="12"/>
      <c r="Z18" s="8"/>
      <c r="AA18" s="8"/>
      <c r="AB18" s="8"/>
      <c r="AC18" s="8"/>
      <c r="AD18" s="8"/>
      <c r="AE18" s="8"/>
      <c r="AF18" s="8"/>
    </row>
    <row r="19" spans="1:48" s="1" customFormat="1" ht="54" hidden="1" customHeight="1" x14ac:dyDescent="0.25">
      <c r="C19" s="7"/>
      <c r="D19" s="15"/>
      <c r="E19" s="12"/>
      <c r="F19" s="12"/>
      <c r="G19" s="12"/>
      <c r="H19" s="12"/>
      <c r="I19" s="8"/>
      <c r="J19" s="8"/>
      <c r="K19" s="12"/>
      <c r="L19" s="12"/>
      <c r="M19" s="12"/>
      <c r="N19" s="12"/>
      <c r="O19" s="12"/>
      <c r="P19" s="12"/>
      <c r="Q19" s="8"/>
      <c r="R19" s="12"/>
      <c r="S19" s="12"/>
      <c r="T19" s="8"/>
      <c r="U19" s="8"/>
      <c r="V19" s="12"/>
      <c r="W19" s="12"/>
      <c r="X19" s="12"/>
      <c r="Y19" s="12"/>
      <c r="Z19" s="8"/>
      <c r="AA19" s="8"/>
      <c r="AB19" s="8"/>
      <c r="AC19" s="8"/>
      <c r="AD19" s="8"/>
      <c r="AE19" s="8"/>
      <c r="AF19" s="8"/>
    </row>
    <row r="20" spans="1:48" s="1" customFormat="1" ht="56.1" hidden="1" customHeight="1" x14ac:dyDescent="0.25">
      <c r="C20" s="7"/>
      <c r="D20" s="15"/>
      <c r="E20" s="12"/>
      <c r="F20" s="12"/>
      <c r="G20" s="12"/>
      <c r="H20" s="12"/>
      <c r="I20" s="8"/>
      <c r="J20" s="8"/>
      <c r="K20" s="12"/>
      <c r="L20" s="12"/>
      <c r="M20" s="12"/>
      <c r="N20" s="8"/>
      <c r="O20" s="12"/>
      <c r="P20" s="12"/>
      <c r="Q20" s="8"/>
      <c r="R20" s="12"/>
      <c r="S20" s="12"/>
      <c r="T20" s="8"/>
      <c r="U20" s="8"/>
      <c r="V20" s="12"/>
      <c r="W20" s="12"/>
      <c r="X20" s="12"/>
      <c r="Y20" s="12"/>
      <c r="Z20" s="8"/>
      <c r="AA20" s="8"/>
      <c r="AB20" s="8"/>
      <c r="AC20" s="8"/>
      <c r="AD20" s="8"/>
      <c r="AE20" s="8"/>
      <c r="AF20" s="8"/>
    </row>
    <row r="21" spans="1:48" s="1" customFormat="1" ht="48" hidden="1" customHeight="1" thickBot="1" x14ac:dyDescent="0.3">
      <c r="C21" s="46"/>
      <c r="D21" s="15"/>
      <c r="E21" s="12"/>
      <c r="F21" s="12"/>
      <c r="G21" s="12"/>
      <c r="H21" s="12"/>
      <c r="I21" s="8"/>
      <c r="J21" s="8"/>
      <c r="K21" s="12"/>
      <c r="L21" s="12"/>
      <c r="M21" s="12"/>
      <c r="N21" s="8"/>
      <c r="O21" s="12"/>
      <c r="P21" s="12"/>
      <c r="Q21" s="8"/>
      <c r="R21" s="12"/>
      <c r="S21" s="12"/>
      <c r="T21" s="8"/>
      <c r="U21" s="8"/>
      <c r="V21" s="12"/>
      <c r="W21" s="12"/>
      <c r="X21" s="12"/>
      <c r="Y21" s="12"/>
      <c r="Z21" s="8"/>
      <c r="AA21" s="8"/>
      <c r="AB21" s="8"/>
      <c r="AC21" s="8"/>
      <c r="AD21" s="8"/>
      <c r="AE21" s="8"/>
      <c r="AF21" s="8"/>
    </row>
    <row r="22" spans="1:48" s="11" customFormat="1" ht="16.5" hidden="1" thickBot="1" x14ac:dyDescent="0.3">
      <c r="A22" s="1"/>
      <c r="B22" s="1"/>
      <c r="C22" s="45"/>
      <c r="D22" s="17"/>
      <c r="E22" s="10"/>
      <c r="F22" s="10"/>
      <c r="G22" s="10"/>
      <c r="H22" s="10"/>
      <c r="I22" s="9"/>
      <c r="J22" s="10"/>
      <c r="K22" s="10"/>
      <c r="L22" s="10"/>
      <c r="M22" s="10"/>
      <c r="N22" s="10"/>
      <c r="O22" s="10"/>
      <c r="P22" s="10"/>
      <c r="Q22" s="9"/>
      <c r="R22" s="10"/>
      <c r="S22" s="10"/>
      <c r="T22" s="9"/>
      <c r="U22" s="9"/>
      <c r="V22" s="10"/>
      <c r="W22" s="10"/>
      <c r="X22" s="10"/>
      <c r="Y22" s="10"/>
      <c r="Z22" s="9"/>
      <c r="AA22" s="9"/>
      <c r="AB22" s="9"/>
      <c r="AC22" s="9"/>
      <c r="AD22" s="9"/>
      <c r="AE22" s="9"/>
      <c r="AF22" s="9"/>
      <c r="AG22" s="1"/>
      <c r="AH22" s="1"/>
      <c r="AI22" s="1"/>
      <c r="AJ22" s="1"/>
      <c r="AK22" s="1"/>
      <c r="AL22" s="1"/>
      <c r="AM22" s="1"/>
      <c r="AN22" s="1"/>
      <c r="AO22" s="1"/>
      <c r="AP22" s="1"/>
      <c r="AQ22" s="1"/>
      <c r="AR22" s="1"/>
      <c r="AS22" s="1"/>
      <c r="AT22" s="1"/>
      <c r="AU22" s="1"/>
      <c r="AV22" s="1"/>
    </row>
    <row r="23" spans="1:48" s="11" customFormat="1" hidden="1" x14ac:dyDescent="0.25">
      <c r="A23" s="1"/>
      <c r="B23" s="1"/>
      <c r="C23" s="7"/>
      <c r="D23" s="17"/>
      <c r="E23" s="10"/>
      <c r="F23" s="10"/>
      <c r="G23" s="10"/>
      <c r="H23" s="10"/>
      <c r="I23" s="9"/>
      <c r="J23" s="10"/>
      <c r="K23" s="10"/>
      <c r="L23" s="10"/>
      <c r="M23" s="10"/>
      <c r="N23" s="10"/>
      <c r="O23" s="10"/>
      <c r="P23" s="10"/>
      <c r="Q23" s="9"/>
      <c r="R23" s="10"/>
      <c r="S23" s="10"/>
      <c r="T23" s="9"/>
      <c r="U23" s="9"/>
      <c r="V23" s="10"/>
      <c r="W23" s="10"/>
      <c r="X23" s="10"/>
      <c r="Y23" s="10"/>
      <c r="Z23" s="9"/>
      <c r="AA23" s="9"/>
      <c r="AB23" s="9"/>
      <c r="AC23" s="9"/>
      <c r="AD23" s="9"/>
      <c r="AE23" s="9"/>
      <c r="AF23" s="9"/>
      <c r="AG23" s="1"/>
      <c r="AH23" s="1"/>
      <c r="AI23" s="1"/>
      <c r="AJ23" s="1"/>
      <c r="AK23" s="1"/>
      <c r="AL23" s="1"/>
      <c r="AM23" s="1"/>
      <c r="AN23" s="1"/>
      <c r="AO23" s="1"/>
      <c r="AP23" s="1"/>
      <c r="AQ23" s="1"/>
      <c r="AR23" s="1"/>
      <c r="AS23" s="1"/>
      <c r="AT23" s="1"/>
      <c r="AU23" s="1"/>
      <c r="AV23" s="1"/>
    </row>
    <row r="24" spans="1:48" s="11" customFormat="1" ht="36.6" hidden="1" customHeight="1" x14ac:dyDescent="0.25">
      <c r="A24" s="1"/>
      <c r="B24" s="1"/>
      <c r="C24" s="18"/>
      <c r="D24" s="17"/>
      <c r="E24" s="10"/>
      <c r="F24" s="10"/>
      <c r="G24" s="10"/>
      <c r="H24" s="10"/>
      <c r="I24" s="9"/>
      <c r="J24" s="10"/>
      <c r="K24" s="10"/>
      <c r="L24" s="10"/>
      <c r="M24" s="10"/>
      <c r="N24" s="10"/>
      <c r="O24" s="10"/>
      <c r="P24" s="10"/>
      <c r="Q24" s="9"/>
      <c r="R24" s="10"/>
      <c r="S24" s="10"/>
      <c r="T24" s="9"/>
      <c r="U24" s="9"/>
      <c r="V24" s="10"/>
      <c r="W24" s="10"/>
      <c r="X24" s="10"/>
      <c r="Y24" s="10"/>
      <c r="Z24" s="9"/>
      <c r="AA24" s="9"/>
      <c r="AB24" s="9"/>
      <c r="AC24" s="9"/>
      <c r="AD24" s="9"/>
      <c r="AE24" s="9"/>
      <c r="AF24" s="9"/>
      <c r="AG24" s="1"/>
      <c r="AH24" s="1"/>
      <c r="AI24" s="1"/>
      <c r="AJ24" s="1"/>
      <c r="AK24" s="1"/>
      <c r="AL24" s="1"/>
      <c r="AM24" s="1"/>
      <c r="AN24" s="1"/>
      <c r="AO24" s="1"/>
      <c r="AP24" s="1"/>
      <c r="AQ24" s="1"/>
      <c r="AR24" s="1"/>
      <c r="AS24" s="1"/>
      <c r="AT24" s="1"/>
      <c r="AU24" s="1"/>
      <c r="AV24" s="1"/>
    </row>
    <row r="25" spans="1:48" s="1" customFormat="1" ht="52.5" hidden="1" customHeight="1" thickBot="1" x14ac:dyDescent="0.3">
      <c r="C25" s="16"/>
      <c r="D25" s="19"/>
      <c r="E25" s="13"/>
      <c r="F25" s="13"/>
      <c r="G25" s="13"/>
      <c r="H25" s="13"/>
      <c r="I25" s="14"/>
      <c r="J25" s="13"/>
      <c r="K25" s="13"/>
      <c r="L25" s="13"/>
      <c r="M25" s="13"/>
      <c r="N25" s="13"/>
      <c r="O25" s="13"/>
      <c r="P25" s="13"/>
      <c r="Q25" s="14"/>
      <c r="R25" s="13"/>
      <c r="S25" s="13"/>
      <c r="T25" s="14"/>
      <c r="U25" s="14"/>
      <c r="V25" s="13"/>
      <c r="W25" s="13"/>
      <c r="X25" s="13"/>
      <c r="Y25" s="13"/>
      <c r="Z25" s="14"/>
      <c r="AA25" s="14"/>
      <c r="AB25" s="14"/>
      <c r="AC25" s="14"/>
      <c r="AD25" s="14"/>
      <c r="AE25" s="14"/>
      <c r="AF25" s="14"/>
    </row>
    <row r="26" spans="1:48" hidden="1" x14ac:dyDescent="0.25"/>
    <row r="27" spans="1:48" hidden="1" x14ac:dyDescent="0.25">
      <c r="D27" s="314" t="s">
        <v>73</v>
      </c>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row>
    <row r="28" spans="1:48" ht="16.5" hidden="1" thickBot="1" x14ac:dyDescent="0.3">
      <c r="D28" s="316"/>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row>
    <row r="29" spans="1:48" hidden="1" x14ac:dyDescent="0.25"/>
    <row r="32" spans="1:48" s="48" customFormat="1" x14ac:dyDescent="0.25">
      <c r="A32" s="47"/>
      <c r="B32" s="47"/>
      <c r="C32" s="47"/>
      <c r="E32" s="49"/>
      <c r="F32" s="49"/>
      <c r="G32" s="49"/>
      <c r="H32" s="49"/>
      <c r="J32" s="49"/>
      <c r="K32" s="49"/>
      <c r="L32" s="49"/>
      <c r="M32" s="49"/>
      <c r="N32" s="49"/>
      <c r="O32" s="49"/>
      <c r="P32" s="49"/>
      <c r="R32" s="49"/>
      <c r="S32" s="49"/>
      <c r="V32" s="49"/>
      <c r="W32" s="49"/>
      <c r="X32" s="49"/>
      <c r="Y32" s="49"/>
      <c r="AG32" s="47"/>
      <c r="AH32" s="47"/>
      <c r="AI32" s="47"/>
      <c r="AJ32" s="47"/>
      <c r="AK32" s="47"/>
      <c r="AL32" s="47"/>
      <c r="AM32" s="47"/>
      <c r="AN32" s="47"/>
      <c r="AO32" s="47"/>
      <c r="AP32" s="47"/>
      <c r="AQ32" s="47"/>
      <c r="AR32" s="47"/>
      <c r="AS32" s="47"/>
      <c r="AT32" s="47"/>
      <c r="AU32" s="47"/>
      <c r="AV32" s="47"/>
    </row>
    <row r="33" spans="1:48" s="48" customFormat="1" x14ac:dyDescent="0.25">
      <c r="A33" s="47"/>
      <c r="B33" s="47"/>
      <c r="C33" s="47"/>
      <c r="E33" s="49"/>
      <c r="F33" s="49"/>
      <c r="G33" s="49"/>
      <c r="H33" s="49"/>
      <c r="J33" s="49"/>
      <c r="K33" s="49"/>
      <c r="L33" s="49"/>
      <c r="M33" s="49"/>
      <c r="N33" s="49"/>
      <c r="O33" s="49"/>
      <c r="P33" s="49"/>
      <c r="R33" s="49"/>
      <c r="S33" s="49"/>
      <c r="V33" s="49"/>
      <c r="W33" s="49"/>
      <c r="X33" s="49"/>
      <c r="Y33" s="49"/>
      <c r="AG33" s="47"/>
      <c r="AH33" s="47"/>
      <c r="AI33" s="47"/>
      <c r="AJ33" s="47"/>
      <c r="AK33" s="47"/>
      <c r="AL33" s="47"/>
      <c r="AM33" s="47"/>
      <c r="AN33" s="47"/>
      <c r="AO33" s="47"/>
      <c r="AP33" s="47"/>
      <c r="AQ33" s="47"/>
      <c r="AR33" s="47"/>
      <c r="AS33" s="47"/>
      <c r="AT33" s="47"/>
      <c r="AU33" s="47"/>
      <c r="AV33" s="47"/>
    </row>
    <row r="34" spans="1:48" s="48" customFormat="1" x14ac:dyDescent="0.25">
      <c r="A34" s="47"/>
      <c r="B34" s="47"/>
      <c r="C34" s="47"/>
      <c r="E34" s="49"/>
      <c r="F34" s="49"/>
      <c r="G34" s="49"/>
      <c r="H34" s="49"/>
      <c r="J34" s="49"/>
      <c r="K34" s="49"/>
      <c r="L34" s="49"/>
      <c r="M34" s="49"/>
      <c r="N34" s="49"/>
      <c r="O34" s="49"/>
      <c r="P34" s="49"/>
      <c r="R34" s="49"/>
      <c r="S34" s="49"/>
      <c r="V34" s="49"/>
      <c r="W34" s="49"/>
      <c r="X34" s="49"/>
      <c r="Y34" s="49"/>
      <c r="AG34" s="47"/>
      <c r="AH34" s="47"/>
      <c r="AI34" s="47"/>
      <c r="AJ34" s="47"/>
      <c r="AK34" s="47"/>
      <c r="AL34" s="47"/>
      <c r="AM34" s="47"/>
      <c r="AN34" s="47"/>
      <c r="AO34" s="47"/>
      <c r="AP34" s="47"/>
      <c r="AQ34" s="47"/>
      <c r="AR34" s="47"/>
      <c r="AS34" s="47"/>
      <c r="AT34" s="47"/>
      <c r="AU34" s="47"/>
      <c r="AV34" s="47"/>
    </row>
    <row r="35" spans="1:48" s="48" customFormat="1" x14ac:dyDescent="0.25">
      <c r="A35" s="47"/>
      <c r="B35" s="47"/>
      <c r="C35" s="47"/>
      <c r="E35" s="49"/>
      <c r="F35" s="49"/>
      <c r="G35" s="49"/>
      <c r="H35" s="49"/>
      <c r="J35" s="49"/>
      <c r="K35" s="49"/>
      <c r="L35" s="49"/>
      <c r="M35" s="49"/>
      <c r="N35" s="49"/>
      <c r="O35" s="49"/>
      <c r="P35" s="49"/>
      <c r="R35" s="49"/>
      <c r="S35" s="49"/>
      <c r="V35" s="49"/>
      <c r="W35" s="49"/>
      <c r="X35" s="49"/>
      <c r="Y35" s="49"/>
      <c r="AG35" s="47"/>
      <c r="AH35" s="47"/>
      <c r="AI35" s="47"/>
      <c r="AJ35" s="47"/>
      <c r="AK35" s="47"/>
      <c r="AL35" s="47"/>
      <c r="AM35" s="47"/>
      <c r="AN35" s="47"/>
      <c r="AO35" s="47"/>
      <c r="AP35" s="47"/>
      <c r="AQ35" s="47"/>
      <c r="AR35" s="47"/>
      <c r="AS35" s="47"/>
      <c r="AT35" s="47"/>
      <c r="AU35" s="47"/>
      <c r="AV35" s="47"/>
    </row>
    <row r="36" spans="1:48" s="48" customFormat="1" ht="23.25" x14ac:dyDescent="0.35">
      <c r="A36" s="47"/>
      <c r="B36" s="47"/>
      <c r="C36" s="47"/>
      <c r="D36" s="51" t="s">
        <v>169</v>
      </c>
      <c r="E36" s="49"/>
      <c r="F36" s="49"/>
      <c r="G36" s="49"/>
      <c r="H36" s="49"/>
      <c r="J36" s="49"/>
      <c r="K36" s="49"/>
      <c r="L36" s="49"/>
      <c r="M36" s="49"/>
      <c r="N36" s="49"/>
      <c r="O36" s="49"/>
      <c r="P36" s="49"/>
      <c r="R36" s="49"/>
      <c r="S36" s="49"/>
      <c r="V36" s="49"/>
      <c r="W36" s="49"/>
      <c r="X36" s="49"/>
      <c r="Y36" s="49"/>
      <c r="AG36" s="47"/>
      <c r="AH36" s="47"/>
      <c r="AI36" s="47"/>
      <c r="AJ36" s="47"/>
      <c r="AK36" s="47"/>
      <c r="AL36" s="47"/>
      <c r="AM36" s="47"/>
      <c r="AN36" s="47"/>
      <c r="AO36" s="47"/>
      <c r="AP36" s="47"/>
      <c r="AQ36" s="47"/>
      <c r="AR36" s="47"/>
      <c r="AS36" s="47"/>
      <c r="AT36" s="47"/>
      <c r="AU36" s="47"/>
      <c r="AV36" s="47"/>
    </row>
    <row r="37" spans="1:48" s="48" customFormat="1" ht="23.25" x14ac:dyDescent="0.35">
      <c r="A37" s="47"/>
      <c r="B37" s="47"/>
      <c r="C37" s="47"/>
      <c r="D37" s="50" t="s">
        <v>158</v>
      </c>
      <c r="E37" s="49"/>
      <c r="F37" s="49"/>
      <c r="G37" s="49"/>
      <c r="H37" s="49"/>
      <c r="J37" s="49"/>
      <c r="K37" s="49"/>
      <c r="L37" s="49"/>
      <c r="M37" s="49"/>
      <c r="N37" s="49"/>
      <c r="O37" s="49"/>
      <c r="P37" s="49"/>
      <c r="R37" s="49"/>
      <c r="S37" s="49"/>
      <c r="V37" s="49"/>
      <c r="W37" s="49"/>
      <c r="X37" s="49"/>
      <c r="Y37" s="49"/>
      <c r="AG37" s="47"/>
      <c r="AH37" s="47"/>
      <c r="AI37" s="47"/>
      <c r="AJ37" s="47"/>
      <c r="AK37" s="47"/>
      <c r="AL37" s="47"/>
      <c r="AM37" s="47"/>
      <c r="AN37" s="47"/>
      <c r="AO37" s="47"/>
      <c r="AP37" s="47"/>
      <c r="AQ37" s="47"/>
      <c r="AR37" s="47"/>
      <c r="AS37" s="47"/>
      <c r="AT37" s="47"/>
      <c r="AU37" s="47"/>
      <c r="AV37" s="47"/>
    </row>
    <row r="38" spans="1:48" s="48" customFormat="1" ht="23.25" x14ac:dyDescent="0.35">
      <c r="A38" s="47"/>
      <c r="B38" s="47"/>
      <c r="C38" s="47"/>
      <c r="D38" s="50" t="s">
        <v>159</v>
      </c>
      <c r="E38" s="49"/>
      <c r="F38" s="49"/>
      <c r="G38" s="49"/>
      <c r="H38" s="49"/>
      <c r="J38" s="49"/>
      <c r="K38" s="49"/>
      <c r="L38" s="49"/>
      <c r="M38" s="49"/>
      <c r="N38" s="49"/>
      <c r="O38" s="49"/>
      <c r="P38" s="49"/>
      <c r="R38" s="49"/>
      <c r="S38" s="49"/>
      <c r="V38" s="49"/>
      <c r="W38" s="49"/>
      <c r="X38" s="49"/>
      <c r="Y38" s="49"/>
      <c r="AG38" s="47"/>
      <c r="AH38" s="47"/>
      <c r="AI38" s="47"/>
      <c r="AJ38" s="47"/>
      <c r="AK38" s="47"/>
      <c r="AL38" s="47"/>
      <c r="AM38" s="47"/>
      <c r="AN38" s="47"/>
      <c r="AO38" s="47"/>
      <c r="AP38" s="47"/>
      <c r="AQ38" s="47"/>
      <c r="AR38" s="47"/>
      <c r="AS38" s="47"/>
      <c r="AT38" s="47"/>
      <c r="AU38" s="47"/>
      <c r="AV38" s="47"/>
    </row>
    <row r="39" spans="1:48" s="48" customFormat="1" ht="23.25" x14ac:dyDescent="0.35">
      <c r="A39" s="47"/>
      <c r="B39" s="47"/>
      <c r="C39" s="47"/>
      <c r="D39" s="50" t="s">
        <v>160</v>
      </c>
      <c r="E39" s="49"/>
      <c r="F39" s="49"/>
      <c r="G39" s="49"/>
      <c r="H39" s="49"/>
      <c r="J39" s="49"/>
      <c r="K39" s="49"/>
      <c r="L39" s="49"/>
      <c r="M39" s="49"/>
      <c r="N39" s="49"/>
      <c r="O39" s="49"/>
      <c r="P39" s="49"/>
      <c r="R39" s="49"/>
      <c r="S39" s="49"/>
      <c r="V39" s="49"/>
      <c r="W39" s="49"/>
      <c r="X39" s="49"/>
      <c r="Y39" s="49"/>
      <c r="AG39" s="47"/>
      <c r="AH39" s="47"/>
      <c r="AI39" s="47"/>
      <c r="AJ39" s="47"/>
      <c r="AK39" s="47"/>
      <c r="AL39" s="47"/>
      <c r="AM39" s="47"/>
      <c r="AN39" s="47"/>
      <c r="AO39" s="47"/>
      <c r="AP39" s="47"/>
      <c r="AQ39" s="47"/>
      <c r="AR39" s="47"/>
      <c r="AS39" s="47"/>
      <c r="AT39" s="47"/>
      <c r="AU39" s="47"/>
      <c r="AV39" s="47"/>
    </row>
    <row r="40" spans="1:48" s="48" customFormat="1" ht="23.25" x14ac:dyDescent="0.35">
      <c r="A40" s="47"/>
      <c r="B40" s="47"/>
      <c r="C40" s="47"/>
      <c r="D40" s="50"/>
      <c r="E40" s="49"/>
      <c r="F40" s="49"/>
      <c r="G40" s="49"/>
      <c r="H40" s="49"/>
      <c r="J40" s="49"/>
      <c r="K40" s="49"/>
      <c r="L40" s="49"/>
      <c r="M40" s="49"/>
      <c r="N40" s="49"/>
      <c r="O40" s="49"/>
      <c r="P40" s="49"/>
      <c r="R40" s="49"/>
      <c r="S40" s="49"/>
      <c r="V40" s="49"/>
      <c r="W40" s="49"/>
      <c r="X40" s="49"/>
      <c r="Y40" s="49"/>
      <c r="AG40" s="47"/>
      <c r="AH40" s="47"/>
      <c r="AI40" s="47"/>
      <c r="AJ40" s="47"/>
      <c r="AK40" s="47"/>
      <c r="AL40" s="47"/>
      <c r="AM40" s="47"/>
      <c r="AN40" s="47"/>
      <c r="AO40" s="47"/>
      <c r="AP40" s="47"/>
      <c r="AQ40" s="47"/>
      <c r="AR40" s="47"/>
      <c r="AS40" s="47"/>
      <c r="AT40" s="47"/>
      <c r="AU40" s="47"/>
      <c r="AV40" s="47"/>
    </row>
    <row r="41" spans="1:48" s="48" customFormat="1" ht="23.25" x14ac:dyDescent="0.35">
      <c r="A41" s="47"/>
      <c r="B41" s="47"/>
      <c r="C41" s="47"/>
      <c r="D41" s="50" t="s">
        <v>161</v>
      </c>
      <c r="E41" s="49"/>
      <c r="F41" s="49"/>
      <c r="G41" s="49"/>
      <c r="H41" s="49"/>
      <c r="J41" s="49"/>
      <c r="K41" s="49"/>
      <c r="L41" s="49"/>
      <c r="M41" s="49"/>
      <c r="N41" s="49"/>
      <c r="O41" s="49"/>
      <c r="P41" s="49"/>
      <c r="R41" s="49"/>
      <c r="S41" s="49"/>
      <c r="V41" s="49"/>
      <c r="W41" s="49"/>
      <c r="X41" s="49"/>
      <c r="Y41" s="49"/>
      <c r="AG41" s="47"/>
      <c r="AH41" s="47"/>
      <c r="AI41" s="47"/>
      <c r="AJ41" s="47"/>
      <c r="AK41" s="47"/>
      <c r="AL41" s="47"/>
      <c r="AM41" s="47"/>
      <c r="AN41" s="47"/>
      <c r="AO41" s="47"/>
      <c r="AP41" s="47"/>
      <c r="AQ41" s="47"/>
      <c r="AR41" s="47"/>
      <c r="AS41" s="47"/>
      <c r="AT41" s="47"/>
      <c r="AU41" s="47"/>
      <c r="AV41" s="47"/>
    </row>
    <row r="42" spans="1:48" s="48" customFormat="1" ht="23.25" x14ac:dyDescent="0.35">
      <c r="A42" s="47"/>
      <c r="B42" s="47"/>
      <c r="C42" s="47"/>
      <c r="D42" s="50" t="s">
        <v>162</v>
      </c>
      <c r="E42" s="49"/>
      <c r="F42" s="49"/>
      <c r="G42" s="49"/>
      <c r="H42" s="49"/>
      <c r="J42" s="49"/>
      <c r="K42" s="49"/>
      <c r="L42" s="49"/>
      <c r="M42" s="49"/>
      <c r="N42" s="49"/>
      <c r="O42" s="49"/>
      <c r="P42" s="49"/>
      <c r="R42" s="49"/>
      <c r="S42" s="49"/>
      <c r="V42" s="49"/>
      <c r="W42" s="49"/>
      <c r="X42" s="49"/>
      <c r="Y42" s="49"/>
      <c r="AG42" s="47"/>
      <c r="AH42" s="47"/>
      <c r="AI42" s="47"/>
      <c r="AJ42" s="47"/>
      <c r="AK42" s="47"/>
      <c r="AL42" s="47"/>
      <c r="AM42" s="47"/>
      <c r="AN42" s="47"/>
      <c r="AO42" s="47"/>
      <c r="AP42" s="47"/>
      <c r="AQ42" s="47"/>
      <c r="AR42" s="47"/>
      <c r="AS42" s="47"/>
      <c r="AT42" s="47"/>
      <c r="AU42" s="47"/>
      <c r="AV42" s="47"/>
    </row>
    <row r="43" spans="1:48" s="48" customFormat="1" ht="23.25" x14ac:dyDescent="0.35">
      <c r="A43" s="47"/>
      <c r="B43" s="47"/>
      <c r="C43" s="47"/>
      <c r="D43" s="50" t="s">
        <v>155</v>
      </c>
      <c r="E43" s="49"/>
      <c r="F43" s="49"/>
      <c r="G43" s="49"/>
      <c r="H43" s="49"/>
      <c r="J43" s="49"/>
      <c r="K43" s="49"/>
      <c r="L43" s="49"/>
      <c r="M43" s="49"/>
      <c r="N43" s="49"/>
      <c r="O43" s="49"/>
      <c r="P43" s="49"/>
      <c r="R43" s="49"/>
      <c r="S43" s="49"/>
      <c r="V43" s="49"/>
      <c r="W43" s="49"/>
      <c r="X43" s="49"/>
      <c r="Y43" s="49"/>
      <c r="AG43" s="47"/>
      <c r="AH43" s="47"/>
      <c r="AI43" s="47"/>
      <c r="AJ43" s="47"/>
      <c r="AK43" s="47"/>
      <c r="AL43" s="47"/>
      <c r="AM43" s="47"/>
      <c r="AN43" s="47"/>
      <c r="AO43" s="47"/>
      <c r="AP43" s="47"/>
      <c r="AQ43" s="47"/>
      <c r="AR43" s="47"/>
      <c r="AS43" s="47"/>
      <c r="AT43" s="47"/>
      <c r="AU43" s="47"/>
      <c r="AV43" s="47"/>
    </row>
    <row r="44" spans="1:48" s="48" customFormat="1" ht="23.25" x14ac:dyDescent="0.35">
      <c r="A44" s="47"/>
      <c r="B44" s="47"/>
      <c r="C44" s="47"/>
      <c r="D44" s="50" t="s">
        <v>156</v>
      </c>
      <c r="E44" s="49"/>
      <c r="F44" s="49"/>
      <c r="G44" s="49"/>
      <c r="H44" s="49"/>
      <c r="J44" s="49"/>
      <c r="K44" s="49"/>
      <c r="L44" s="49"/>
      <c r="M44" s="49"/>
      <c r="N44" s="49"/>
      <c r="O44" s="49"/>
      <c r="P44" s="49"/>
      <c r="R44" s="49"/>
      <c r="S44" s="49"/>
      <c r="V44" s="49"/>
      <c r="W44" s="49"/>
      <c r="X44" s="49"/>
      <c r="Y44" s="49"/>
      <c r="AG44" s="47"/>
      <c r="AH44" s="47"/>
      <c r="AI44" s="47"/>
      <c r="AJ44" s="47"/>
      <c r="AK44" s="47"/>
      <c r="AL44" s="47"/>
      <c r="AM44" s="47"/>
      <c r="AN44" s="47"/>
      <c r="AO44" s="47"/>
      <c r="AP44" s="47"/>
      <c r="AQ44" s="47"/>
      <c r="AR44" s="47"/>
      <c r="AS44" s="47"/>
      <c r="AT44" s="47"/>
      <c r="AU44" s="47"/>
      <c r="AV44" s="47"/>
    </row>
    <row r="45" spans="1:48" s="48" customFormat="1" ht="23.25" x14ac:dyDescent="0.35">
      <c r="A45" s="47"/>
      <c r="B45" s="47"/>
      <c r="C45" s="47"/>
      <c r="D45" s="50" t="s">
        <v>157</v>
      </c>
      <c r="E45" s="49"/>
      <c r="F45" s="49"/>
      <c r="G45" s="49"/>
      <c r="H45" s="49"/>
      <c r="I45" s="49"/>
      <c r="J45" s="49"/>
      <c r="K45" s="49"/>
      <c r="L45" s="49"/>
      <c r="M45" s="49"/>
      <c r="N45" s="49"/>
      <c r="O45" s="49"/>
      <c r="P45" s="49"/>
      <c r="R45" s="49"/>
      <c r="S45" s="49"/>
      <c r="V45" s="49"/>
      <c r="W45" s="49"/>
      <c r="X45" s="49"/>
      <c r="Y45" s="49"/>
      <c r="AG45" s="47"/>
      <c r="AH45" s="47"/>
      <c r="AI45" s="47"/>
      <c r="AJ45" s="47"/>
      <c r="AK45" s="47"/>
      <c r="AL45" s="47"/>
      <c r="AM45" s="47"/>
      <c r="AN45" s="47"/>
      <c r="AO45" s="47"/>
      <c r="AP45" s="47"/>
      <c r="AQ45" s="47"/>
      <c r="AR45" s="47"/>
      <c r="AS45" s="47"/>
      <c r="AT45" s="47"/>
      <c r="AU45" s="47"/>
      <c r="AV45" s="47"/>
    </row>
    <row r="46" spans="1:48" s="48" customFormat="1" ht="23.25" x14ac:dyDescent="0.35">
      <c r="A46" s="47"/>
      <c r="B46" s="47"/>
      <c r="C46" s="47"/>
      <c r="D46" s="50"/>
      <c r="E46" s="49"/>
      <c r="F46" s="49"/>
      <c r="G46" s="49"/>
      <c r="H46" s="49"/>
      <c r="J46" s="49"/>
      <c r="K46" s="49"/>
      <c r="L46" s="49"/>
      <c r="M46" s="49"/>
      <c r="N46" s="49"/>
      <c r="O46" s="49"/>
      <c r="P46" s="49"/>
      <c r="R46" s="49"/>
      <c r="S46" s="49"/>
      <c r="V46" s="49"/>
      <c r="W46" s="49"/>
      <c r="X46" s="49"/>
      <c r="Y46" s="49"/>
      <c r="AG46" s="47"/>
      <c r="AH46" s="47"/>
      <c r="AI46" s="47"/>
      <c r="AJ46" s="47"/>
      <c r="AK46" s="47"/>
      <c r="AL46" s="47"/>
      <c r="AM46" s="47"/>
      <c r="AN46" s="47"/>
      <c r="AO46" s="47"/>
      <c r="AP46" s="47"/>
      <c r="AQ46" s="47"/>
      <c r="AR46" s="47"/>
      <c r="AS46" s="47"/>
      <c r="AT46" s="47"/>
      <c r="AU46" s="47"/>
      <c r="AV46" s="47"/>
    </row>
    <row r="47" spans="1:48" s="48" customFormat="1" x14ac:dyDescent="0.25">
      <c r="A47" s="47"/>
      <c r="B47" s="47"/>
      <c r="C47" s="47"/>
      <c r="E47" s="49"/>
      <c r="F47" s="49"/>
      <c r="G47" s="49"/>
      <c r="H47" s="49"/>
      <c r="J47" s="49"/>
      <c r="K47" s="49"/>
      <c r="L47" s="49"/>
      <c r="M47" s="49"/>
      <c r="N47" s="49"/>
      <c r="O47" s="49"/>
      <c r="P47" s="49"/>
      <c r="R47" s="49"/>
      <c r="S47" s="49"/>
      <c r="V47" s="49"/>
      <c r="W47" s="49"/>
      <c r="X47" s="49"/>
      <c r="Y47" s="49"/>
      <c r="AG47" s="47"/>
      <c r="AH47" s="47"/>
      <c r="AI47" s="47"/>
      <c r="AJ47" s="47"/>
      <c r="AK47" s="47"/>
      <c r="AL47" s="47"/>
      <c r="AM47" s="47"/>
      <c r="AN47" s="47"/>
      <c r="AO47" s="47"/>
      <c r="AP47" s="47"/>
      <c r="AQ47" s="47"/>
      <c r="AR47" s="47"/>
      <c r="AS47" s="47"/>
      <c r="AT47" s="47"/>
      <c r="AU47" s="47"/>
      <c r="AV47" s="47"/>
    </row>
    <row r="48" spans="1:48" s="48" customFormat="1" x14ac:dyDescent="0.25">
      <c r="A48" s="47"/>
      <c r="B48" s="47"/>
      <c r="C48" s="47"/>
      <c r="E48" s="49"/>
      <c r="F48" s="49"/>
      <c r="G48" s="49"/>
      <c r="H48" s="49"/>
      <c r="J48" s="49"/>
      <c r="K48" s="49"/>
      <c r="L48" s="49"/>
      <c r="M48" s="49"/>
      <c r="N48" s="49"/>
      <c r="O48" s="49"/>
      <c r="P48" s="49"/>
      <c r="R48" s="49"/>
      <c r="S48" s="49"/>
      <c r="V48" s="49"/>
      <c r="W48" s="49"/>
      <c r="X48" s="49"/>
      <c r="Y48" s="49"/>
      <c r="AG48" s="47"/>
      <c r="AH48" s="47"/>
      <c r="AI48" s="47"/>
      <c r="AJ48" s="47"/>
      <c r="AK48" s="47"/>
      <c r="AL48" s="47"/>
      <c r="AM48" s="47"/>
      <c r="AN48" s="47"/>
      <c r="AO48" s="47"/>
      <c r="AP48" s="47"/>
      <c r="AQ48" s="47"/>
      <c r="AR48" s="47"/>
      <c r="AS48" s="47"/>
      <c r="AT48" s="47"/>
      <c r="AU48" s="47"/>
      <c r="AV48" s="47"/>
    </row>
    <row r="49" spans="1:48" s="48" customFormat="1" x14ac:dyDescent="0.25">
      <c r="A49" s="47"/>
      <c r="B49" s="47"/>
      <c r="C49" s="47"/>
      <c r="E49" s="49"/>
      <c r="F49" s="49"/>
      <c r="G49" s="49"/>
      <c r="H49" s="49"/>
      <c r="J49" s="49"/>
      <c r="K49" s="49"/>
      <c r="L49" s="49"/>
      <c r="M49" s="49"/>
      <c r="N49" s="49"/>
      <c r="O49" s="49"/>
      <c r="P49" s="49"/>
      <c r="R49" s="49"/>
      <c r="S49" s="49"/>
      <c r="V49" s="49"/>
      <c r="W49" s="49"/>
      <c r="X49" s="49"/>
      <c r="Y49" s="49"/>
      <c r="AG49" s="47"/>
      <c r="AH49" s="47"/>
      <c r="AI49" s="47"/>
      <c r="AJ49" s="47"/>
      <c r="AK49" s="47"/>
      <c r="AL49" s="47"/>
      <c r="AM49" s="47"/>
      <c r="AN49" s="47"/>
      <c r="AO49" s="47"/>
      <c r="AP49" s="47"/>
      <c r="AQ49" s="47"/>
      <c r="AR49" s="47"/>
      <c r="AS49" s="47"/>
      <c r="AT49" s="47"/>
      <c r="AU49" s="47"/>
      <c r="AV49" s="47"/>
    </row>
    <row r="50" spans="1:48" s="48" customFormat="1" ht="23.25" x14ac:dyDescent="0.35">
      <c r="A50" s="47"/>
      <c r="B50" s="47"/>
      <c r="C50" s="47"/>
      <c r="D50" s="50" t="s">
        <v>163</v>
      </c>
      <c r="E50" s="49"/>
      <c r="F50" s="49"/>
      <c r="G50" s="49"/>
      <c r="H50" s="49"/>
      <c r="J50" s="49"/>
      <c r="K50" s="49"/>
      <c r="L50" s="49"/>
      <c r="M50" s="49"/>
      <c r="N50" s="49"/>
      <c r="O50" s="49"/>
      <c r="P50" s="49"/>
      <c r="R50" s="49"/>
      <c r="S50" s="49"/>
      <c r="V50" s="49"/>
      <c r="W50" s="49"/>
      <c r="X50" s="49"/>
      <c r="Y50" s="49"/>
      <c r="AG50" s="47"/>
      <c r="AH50" s="47"/>
      <c r="AI50" s="47"/>
      <c r="AJ50" s="47"/>
      <c r="AK50" s="47"/>
      <c r="AL50" s="47"/>
      <c r="AM50" s="47"/>
      <c r="AN50" s="47"/>
      <c r="AO50" s="47"/>
      <c r="AP50" s="47"/>
      <c r="AQ50" s="47"/>
      <c r="AR50" s="47"/>
      <c r="AS50" s="47"/>
      <c r="AT50" s="47"/>
      <c r="AU50" s="47"/>
      <c r="AV50" s="47"/>
    </row>
    <row r="51" spans="1:48" s="48" customFormat="1" ht="23.25" x14ac:dyDescent="0.35">
      <c r="A51" s="47"/>
      <c r="B51" s="47"/>
      <c r="C51" s="47"/>
      <c r="D51" s="50" t="s">
        <v>164</v>
      </c>
      <c r="E51" s="49"/>
      <c r="F51" s="49"/>
      <c r="G51" s="49"/>
      <c r="H51" s="49"/>
      <c r="J51" s="49"/>
      <c r="K51" s="49"/>
      <c r="L51" s="49"/>
      <c r="M51" s="49"/>
      <c r="N51" s="49"/>
      <c r="O51" s="49"/>
      <c r="P51" s="49"/>
      <c r="R51" s="49"/>
      <c r="S51" s="49"/>
      <c r="V51" s="49"/>
      <c r="W51" s="49"/>
      <c r="X51" s="49"/>
      <c r="Y51" s="49"/>
      <c r="AG51" s="47"/>
      <c r="AH51" s="47"/>
      <c r="AI51" s="47"/>
      <c r="AJ51" s="47"/>
      <c r="AK51" s="47"/>
      <c r="AL51" s="47"/>
      <c r="AM51" s="47"/>
      <c r="AN51" s="47"/>
      <c r="AO51" s="47"/>
      <c r="AP51" s="47"/>
      <c r="AQ51" s="47"/>
      <c r="AR51" s="47"/>
      <c r="AS51" s="47"/>
      <c r="AT51" s="47"/>
      <c r="AU51" s="47"/>
      <c r="AV51" s="47"/>
    </row>
    <row r="52" spans="1:48" s="48" customFormat="1" x14ac:dyDescent="0.25">
      <c r="A52" s="47"/>
      <c r="B52" s="47"/>
      <c r="C52" s="47"/>
      <c r="E52" s="49"/>
      <c r="F52" s="49"/>
      <c r="G52" s="49"/>
      <c r="H52" s="49"/>
      <c r="J52" s="49"/>
      <c r="K52" s="49"/>
      <c r="L52" s="49"/>
      <c r="M52" s="49"/>
      <c r="N52" s="49"/>
      <c r="O52" s="49"/>
      <c r="P52" s="49"/>
      <c r="R52" s="49"/>
      <c r="S52" s="49"/>
      <c r="V52" s="49"/>
      <c r="W52" s="49"/>
      <c r="X52" s="49"/>
      <c r="Y52" s="49"/>
      <c r="AG52" s="47"/>
      <c r="AH52" s="47"/>
      <c r="AI52" s="47"/>
      <c r="AJ52" s="47"/>
      <c r="AK52" s="47"/>
      <c r="AL52" s="47"/>
      <c r="AM52" s="47"/>
      <c r="AN52" s="47"/>
      <c r="AO52" s="47"/>
      <c r="AP52" s="47"/>
      <c r="AQ52" s="47"/>
      <c r="AR52" s="47"/>
      <c r="AS52" s="47"/>
      <c r="AT52" s="47"/>
      <c r="AU52" s="47"/>
      <c r="AV52" s="47"/>
    </row>
    <row r="53" spans="1:48" s="48" customFormat="1" ht="23.25" x14ac:dyDescent="0.35">
      <c r="A53" s="47"/>
      <c r="B53" s="47"/>
      <c r="C53" s="47"/>
      <c r="D53" s="51" t="s">
        <v>168</v>
      </c>
      <c r="E53" s="50"/>
      <c r="F53" s="50"/>
      <c r="G53" s="50"/>
      <c r="H53" s="50"/>
      <c r="I53" s="50"/>
      <c r="J53" s="49"/>
      <c r="K53" s="49"/>
      <c r="L53" s="49"/>
      <c r="M53" s="49"/>
      <c r="N53" s="49"/>
      <c r="O53" s="49"/>
      <c r="P53" s="49"/>
      <c r="R53" s="49"/>
      <c r="S53" s="49"/>
      <c r="V53" s="49"/>
      <c r="W53" s="49"/>
      <c r="X53" s="49"/>
      <c r="Y53" s="49"/>
      <c r="AG53" s="47"/>
      <c r="AH53" s="47"/>
      <c r="AI53" s="47"/>
      <c r="AJ53" s="47"/>
      <c r="AK53" s="47"/>
      <c r="AL53" s="47"/>
      <c r="AM53" s="47"/>
      <c r="AN53" s="47"/>
      <c r="AO53" s="47"/>
      <c r="AP53" s="47"/>
      <c r="AQ53" s="47"/>
      <c r="AR53" s="47"/>
      <c r="AS53" s="47"/>
      <c r="AT53" s="47"/>
      <c r="AU53" s="47"/>
      <c r="AV53" s="47"/>
    </row>
    <row r="54" spans="1:48" s="48" customFormat="1" ht="23.25" x14ac:dyDescent="0.35">
      <c r="A54" s="47"/>
      <c r="B54" s="47"/>
      <c r="C54" s="47"/>
      <c r="D54" s="148" t="s">
        <v>165</v>
      </c>
      <c r="E54" s="50"/>
      <c r="F54" s="50"/>
      <c r="G54" s="50"/>
      <c r="H54" s="50"/>
      <c r="I54" s="50"/>
      <c r="J54" s="49"/>
      <c r="K54" s="49"/>
      <c r="L54" s="49"/>
      <c r="M54" s="49"/>
      <c r="N54" s="49"/>
      <c r="O54" s="49"/>
      <c r="P54" s="49"/>
      <c r="R54" s="49"/>
      <c r="S54" s="49"/>
      <c r="V54" s="49"/>
      <c r="W54" s="49"/>
      <c r="X54" s="49"/>
      <c r="Y54" s="49"/>
      <c r="AG54" s="47"/>
      <c r="AH54" s="47"/>
      <c r="AI54" s="47"/>
      <c r="AJ54" s="47"/>
      <c r="AK54" s="47"/>
      <c r="AL54" s="47"/>
      <c r="AM54" s="47"/>
      <c r="AN54" s="47"/>
      <c r="AO54" s="47"/>
      <c r="AP54" s="47"/>
      <c r="AQ54" s="47"/>
      <c r="AR54" s="47"/>
      <c r="AS54" s="47"/>
      <c r="AT54" s="47"/>
      <c r="AU54" s="47"/>
      <c r="AV54" s="47"/>
    </row>
    <row r="55" spans="1:48" ht="23.25" x14ac:dyDescent="0.35">
      <c r="D55" s="148" t="s">
        <v>166</v>
      </c>
      <c r="E55" s="50"/>
      <c r="F55" s="50"/>
      <c r="G55" s="50"/>
      <c r="H55" s="50" t="s">
        <v>167</v>
      </c>
      <c r="I55" s="50"/>
    </row>
    <row r="56" spans="1:48" ht="23.25" x14ac:dyDescent="0.35">
      <c r="D56" s="148" t="s">
        <v>267</v>
      </c>
      <c r="E56" s="50"/>
      <c r="F56" s="50"/>
      <c r="G56" s="50"/>
      <c r="H56" s="50" t="s">
        <v>270</v>
      </c>
      <c r="I56" s="50"/>
    </row>
    <row r="57" spans="1:48" ht="23.25" x14ac:dyDescent="0.35">
      <c r="D57" s="148" t="s">
        <v>268</v>
      </c>
      <c r="E57" s="50"/>
      <c r="F57" s="50"/>
      <c r="G57" s="50"/>
      <c r="H57" s="50" t="s">
        <v>446</v>
      </c>
      <c r="I57" s="50"/>
    </row>
    <row r="58" spans="1:48" ht="23.25" x14ac:dyDescent="0.35">
      <c r="D58" s="148" t="s">
        <v>269</v>
      </c>
      <c r="E58" s="50"/>
      <c r="F58" s="50"/>
      <c r="G58" s="50"/>
      <c r="H58" s="50" t="s">
        <v>271</v>
      </c>
      <c r="I58" s="50"/>
    </row>
    <row r="59" spans="1:48" ht="23.25" x14ac:dyDescent="0.35">
      <c r="D59" s="148" t="s">
        <v>361</v>
      </c>
      <c r="E59" s="50"/>
      <c r="F59" s="50"/>
      <c r="G59" s="50"/>
      <c r="H59" s="50" t="s">
        <v>447</v>
      </c>
      <c r="I59" s="50"/>
    </row>
    <row r="60" spans="1:48" ht="23.25" x14ac:dyDescent="0.35">
      <c r="D60" s="148" t="s">
        <v>391</v>
      </c>
      <c r="E60" s="50"/>
      <c r="F60" s="50"/>
      <c r="G60" s="50"/>
      <c r="H60" s="50" t="s">
        <v>392</v>
      </c>
      <c r="I60" s="50"/>
    </row>
    <row r="62" spans="1:48" ht="23.25" x14ac:dyDescent="0.35">
      <c r="H62" s="50" t="s">
        <v>390</v>
      </c>
    </row>
    <row r="63" spans="1:48" ht="22.5" customHeight="1" x14ac:dyDescent="0.25"/>
    <row r="64" spans="1:48" ht="22.5" customHeight="1" x14ac:dyDescent="0.25">
      <c r="H64" s="255" t="s">
        <v>411</v>
      </c>
      <c r="I64" s="255" t="s">
        <v>40</v>
      </c>
    </row>
    <row r="65" spans="8:9" ht="22.5" customHeight="1" x14ac:dyDescent="0.25">
      <c r="H65" s="255"/>
      <c r="I65" s="255" t="s">
        <v>388</v>
      </c>
    </row>
    <row r="66" spans="8:9" ht="22.5" customHeight="1" x14ac:dyDescent="0.25">
      <c r="H66" s="255"/>
      <c r="I66" s="255" t="s">
        <v>380</v>
      </c>
    </row>
    <row r="67" spans="8:9" ht="22.5" customHeight="1" x14ac:dyDescent="0.25">
      <c r="H67" s="255"/>
      <c r="I67" s="255" t="s">
        <v>188</v>
      </c>
    </row>
    <row r="68" spans="8:9" ht="22.5" customHeight="1" x14ac:dyDescent="0.25">
      <c r="H68" s="255"/>
      <c r="I68" s="255" t="s">
        <v>478</v>
      </c>
    </row>
    <row r="69" spans="8:9" ht="22.5" customHeight="1" x14ac:dyDescent="0.25">
      <c r="H69" s="256" t="s">
        <v>12</v>
      </c>
      <c r="I69" s="256" t="s">
        <v>452</v>
      </c>
    </row>
    <row r="70" spans="8:9" ht="22.5" customHeight="1" x14ac:dyDescent="0.25">
      <c r="H70" s="256"/>
      <c r="I70" s="256" t="s">
        <v>453</v>
      </c>
    </row>
    <row r="71" spans="8:9" ht="22.5" customHeight="1" x14ac:dyDescent="0.25">
      <c r="H71" s="256"/>
      <c r="I71" s="256" t="s">
        <v>384</v>
      </c>
    </row>
    <row r="72" spans="8:9" ht="22.5" customHeight="1" x14ac:dyDescent="0.25">
      <c r="H72" s="265" t="s">
        <v>412</v>
      </c>
      <c r="I72" s="265" t="s">
        <v>10</v>
      </c>
    </row>
    <row r="73" spans="8:9" ht="22.5" customHeight="1" x14ac:dyDescent="0.25">
      <c r="H73" s="265"/>
      <c r="I73" s="265" t="s">
        <v>477</v>
      </c>
    </row>
    <row r="74" spans="8:9" ht="22.5" customHeight="1" x14ac:dyDescent="0.25">
      <c r="H74" s="257" t="s">
        <v>11</v>
      </c>
      <c r="I74" s="257" t="s">
        <v>11</v>
      </c>
    </row>
    <row r="75" spans="8:9" x14ac:dyDescent="0.25">
      <c r="H75" s="258" t="s">
        <v>382</v>
      </c>
      <c r="I75" s="258" t="s">
        <v>382</v>
      </c>
    </row>
  </sheetData>
  <customSheetViews>
    <customSheetView guid="{0788A372-23CC-4272-8A2A-91105FE38362}" scale="90" fitToPage="1" hiddenRows="1" hiddenColumns="1" topLeftCell="A33">
      <selection activeCell="I53" sqref="I53"/>
      <pageMargins left="0" right="0" top="0" bottom="0" header="0" footer="0"/>
      <pageSetup paperSize="8" scale="41" orientation="landscape" r:id="rId1"/>
    </customSheetView>
    <customSheetView guid="{F4E9FF1C-F89F-4384-8BA4-2150CDA094A6}" scale="90" fitToPage="1" hiddenRows="1" hiddenColumns="1" topLeftCell="A33">
      <selection activeCell="I53" sqref="I53"/>
      <pageMargins left="0" right="0" top="0" bottom="0" header="0" footer="0"/>
      <pageSetup paperSize="8" scale="41" orientation="landscape" r:id="rId2"/>
    </customSheetView>
  </customSheetViews>
  <mergeCells count="6">
    <mergeCell ref="I2:J2"/>
    <mergeCell ref="L2:M2"/>
    <mergeCell ref="O2:P2"/>
    <mergeCell ref="D27:AF28"/>
    <mergeCell ref="P4:T4"/>
    <mergeCell ref="I4:N4"/>
  </mergeCells>
  <conditionalFormatting sqref="F9:H25 K9:L10 R9:S25 V9:X25 Z9:AA25 AE9:AF25 K18:L25 K12:L15 K11 K16:K17 F7 O9:O25 O6:O7">
    <cfRule type="cellIs" dxfId="332" priority="207" operator="greaterThan">
      <formula>0</formula>
    </cfRule>
  </conditionalFormatting>
  <conditionalFormatting sqref="G7:H7">
    <cfRule type="cellIs" dxfId="331" priority="206" operator="greaterThan">
      <formula>0</formula>
    </cfRule>
  </conditionalFormatting>
  <conditionalFormatting sqref="F9:H25 F7:H7">
    <cfRule type="cellIs" dxfId="330" priority="204" operator="greaterThan">
      <formula>0</formula>
    </cfRule>
    <cfRule type="cellIs" dxfId="329" priority="205" operator="greaterThan">
      <formula>0</formula>
    </cfRule>
  </conditionalFormatting>
  <conditionalFormatting sqref="J22:J25 Q22:Q25 J9:J10 Q9:Q19 U9:U25 E8:E25 J15:J16 O8">
    <cfRule type="cellIs" dxfId="328" priority="203" operator="greaterThan">
      <formula>0</formula>
    </cfRule>
  </conditionalFormatting>
  <conditionalFormatting sqref="L6:L7">
    <cfRule type="cellIs" dxfId="327" priority="202" operator="greaterThan">
      <formula>0</formula>
    </cfRule>
  </conditionalFormatting>
  <conditionalFormatting sqref="N22:N25 N9 N13:N19 N11">
    <cfRule type="cellIs" dxfId="326" priority="200" operator="greaterThan">
      <formula>0</formula>
    </cfRule>
    <cfRule type="cellIs" dxfId="325" priority="201" operator="greaterThan">
      <formula>0</formula>
    </cfRule>
  </conditionalFormatting>
  <conditionalFormatting sqref="Q7">
    <cfRule type="cellIs" dxfId="324" priority="198" operator="greaterThan">
      <formula>0</formula>
    </cfRule>
  </conditionalFormatting>
  <conditionalFormatting sqref="R6:R7">
    <cfRule type="cellIs" dxfId="323" priority="197" operator="greaterThan">
      <formula>0</formula>
    </cfRule>
  </conditionalFormatting>
  <conditionalFormatting sqref="Z7:AA7">
    <cfRule type="cellIs" dxfId="322" priority="195" operator="greaterThan">
      <formula>0</formula>
    </cfRule>
  </conditionalFormatting>
  <conditionalFormatting sqref="I6:I7 I9:I25">
    <cfRule type="cellIs" dxfId="321" priority="171" operator="greaterThan">
      <formula>0</formula>
    </cfRule>
    <cfRule type="cellIs" dxfId="320" priority="188" operator="greaterThan">
      <formula>0</formula>
    </cfRule>
    <cfRule type="cellIs" dxfId="319" priority="189" operator="greaterThan">
      <formula>0</formula>
    </cfRule>
    <cfRule type="cellIs" dxfId="318" priority="190" operator="greaterThan">
      <formula>0</formula>
    </cfRule>
    <cfRule type="cellIs" dxfId="317" priority="191" operator="greaterThan">
      <formula>0</formula>
    </cfRule>
    <cfRule type="expression" dxfId="316" priority="192">
      <formula>"&gt;0"</formula>
    </cfRule>
    <cfRule type="expression" dxfId="315" priority="193">
      <formula>"&gt;0"</formula>
    </cfRule>
    <cfRule type="cellIs" dxfId="314" priority="194" operator="greaterThan">
      <formula>0</formula>
    </cfRule>
  </conditionalFormatting>
  <conditionalFormatting sqref="D6">
    <cfRule type="cellIs" dxfId="313" priority="181" operator="greaterThan">
      <formula>0</formula>
    </cfRule>
    <cfRule type="cellIs" dxfId="312" priority="182" operator="greaterThan">
      <formula>0</formula>
    </cfRule>
    <cfRule type="cellIs" dxfId="311" priority="183" operator="greaterThan">
      <formula>0</formula>
    </cfRule>
    <cfRule type="cellIs" dxfId="310" priority="184" operator="greaterThan">
      <formula>0</formula>
    </cfRule>
    <cfRule type="expression" dxfId="309" priority="185">
      <formula>"&gt;0"</formula>
    </cfRule>
    <cfRule type="expression" dxfId="308" priority="186">
      <formula>"&gt;0"</formula>
    </cfRule>
    <cfRule type="cellIs" dxfId="307" priority="187" operator="greaterThan">
      <formula>0</formula>
    </cfRule>
  </conditionalFormatting>
  <conditionalFormatting sqref="D7">
    <cfRule type="cellIs" dxfId="306" priority="174" operator="greaterThan">
      <formula>0</formula>
    </cfRule>
    <cfRule type="cellIs" dxfId="305" priority="175" operator="greaterThan">
      <formula>0</formula>
    </cfRule>
    <cfRule type="cellIs" dxfId="304" priority="176" operator="greaterThan">
      <formula>0</formula>
    </cfRule>
    <cfRule type="cellIs" dxfId="303" priority="177" operator="greaterThan">
      <formula>0</formula>
    </cfRule>
    <cfRule type="expression" dxfId="302" priority="178">
      <formula>"&gt;0"</formula>
    </cfRule>
    <cfRule type="expression" dxfId="301" priority="179">
      <formula>"&gt;0"</formula>
    </cfRule>
    <cfRule type="cellIs" dxfId="300" priority="180" operator="greaterThan">
      <formula>0</formula>
    </cfRule>
  </conditionalFormatting>
  <conditionalFormatting sqref="D6:D25">
    <cfRule type="cellIs" dxfId="299" priority="172" operator="greaterThan">
      <formula>0</formula>
    </cfRule>
    <cfRule type="cellIs" dxfId="298" priority="173" operator="greaterThan">
      <formula>0</formula>
    </cfRule>
  </conditionalFormatting>
  <conditionalFormatting sqref="M6:M7 P9:P14 P17:P25 M9:M25 T9:U25 Y9:Y25 AB9:AD25">
    <cfRule type="cellIs" dxfId="297" priority="170" operator="greaterThan">
      <formula>0</formula>
    </cfRule>
  </conditionalFormatting>
  <conditionalFormatting sqref="P6:P7">
    <cfRule type="cellIs" dxfId="296" priority="169" operator="greaterThan">
      <formula>0</formula>
    </cfRule>
  </conditionalFormatting>
  <conditionalFormatting sqref="Y6:Y7">
    <cfRule type="cellIs" dxfId="295" priority="168" operator="greaterThan">
      <formula>0</formula>
    </cfRule>
  </conditionalFormatting>
  <conditionalFormatting sqref="AB6:AC7">
    <cfRule type="cellIs" dxfId="294" priority="167" operator="greaterThan">
      <formula>0</formula>
    </cfRule>
  </conditionalFormatting>
  <conditionalFormatting sqref="AD6:AD7">
    <cfRule type="cellIs" dxfId="293" priority="166" operator="greaterThan">
      <formula>0</formula>
    </cfRule>
  </conditionalFormatting>
  <conditionalFormatting sqref="AE6:AF7">
    <cfRule type="cellIs" dxfId="292" priority="165" operator="greaterThan">
      <formula>0</formula>
    </cfRule>
  </conditionalFormatting>
  <conditionalFormatting sqref="R8">
    <cfRule type="cellIs" dxfId="291" priority="145" operator="greaterThan">
      <formula>0</formula>
    </cfRule>
  </conditionalFormatting>
  <conditionalFormatting sqref="T6">
    <cfRule type="cellIs" dxfId="290" priority="159" operator="greaterThan">
      <formula>0</formula>
    </cfRule>
  </conditionalFormatting>
  <conditionalFormatting sqref="T7">
    <cfRule type="cellIs" dxfId="289" priority="157" operator="greaterThan">
      <formula>0</formula>
    </cfRule>
  </conditionalFormatting>
  <conditionalFormatting sqref="J7">
    <cfRule type="cellIs" dxfId="288" priority="156" operator="greaterThan">
      <formula>0</formula>
    </cfRule>
  </conditionalFormatting>
  <conditionalFormatting sqref="N20:N21">
    <cfRule type="cellIs" dxfId="287" priority="133" operator="greaterThan">
      <formula>0</formula>
    </cfRule>
  </conditionalFormatting>
  <conditionalFormatting sqref="AE8:AF8">
    <cfRule type="cellIs" dxfId="286" priority="154" operator="greaterThan">
      <formula>0</formula>
    </cfRule>
  </conditionalFormatting>
  <conditionalFormatting sqref="AD8">
    <cfRule type="cellIs" dxfId="285" priority="153" operator="greaterThan">
      <formula>0</formula>
    </cfRule>
  </conditionalFormatting>
  <conditionalFormatting sqref="AB8:AC8">
    <cfRule type="cellIs" dxfId="284" priority="152" operator="greaterThan">
      <formula>0</formula>
    </cfRule>
  </conditionalFormatting>
  <conditionalFormatting sqref="Z8:AA8">
    <cfRule type="cellIs" dxfId="283" priority="151" operator="greaterThan">
      <formula>0</formula>
    </cfRule>
  </conditionalFormatting>
  <conditionalFormatting sqref="Y8">
    <cfRule type="cellIs" dxfId="282" priority="150" operator="greaterThan">
      <formula>0</formula>
    </cfRule>
  </conditionalFormatting>
  <conditionalFormatting sqref="W8:X8">
    <cfRule type="cellIs" dxfId="281" priority="149" operator="greaterThan">
      <formula>0</formula>
    </cfRule>
  </conditionalFormatting>
  <conditionalFormatting sqref="V8">
    <cfRule type="cellIs" dxfId="280" priority="148" operator="greaterThan">
      <formula>0</formula>
    </cfRule>
  </conditionalFormatting>
  <conditionalFormatting sqref="U8">
    <cfRule type="cellIs" dxfId="279" priority="147" operator="greaterThan">
      <formula>0</formula>
    </cfRule>
  </conditionalFormatting>
  <conditionalFormatting sqref="S8">
    <cfRule type="cellIs" dxfId="278" priority="146" operator="greaterThan">
      <formula>0</formula>
    </cfRule>
  </conditionalFormatting>
  <conditionalFormatting sqref="Q8">
    <cfRule type="cellIs" dxfId="277" priority="144" operator="greaterThan">
      <formula>0</formula>
    </cfRule>
  </conditionalFormatting>
  <conditionalFormatting sqref="N8">
    <cfRule type="cellIs" dxfId="276" priority="141" operator="greaterThan">
      <formula>0</formula>
    </cfRule>
  </conditionalFormatting>
  <conditionalFormatting sqref="L8">
    <cfRule type="cellIs" dxfId="275" priority="140" operator="greaterThan">
      <formula>0</formula>
    </cfRule>
  </conditionalFormatting>
  <conditionalFormatting sqref="K8">
    <cfRule type="cellIs" dxfId="274" priority="139" operator="greaterThan">
      <formula>0</formula>
    </cfRule>
  </conditionalFormatting>
  <conditionalFormatting sqref="J8">
    <cfRule type="cellIs" dxfId="273" priority="138" operator="greaterThan">
      <formula>0</formula>
    </cfRule>
  </conditionalFormatting>
  <conditionalFormatting sqref="G8:H8">
    <cfRule type="cellIs" dxfId="272" priority="137" operator="greaterThan">
      <formula>0</formula>
    </cfRule>
  </conditionalFormatting>
  <conditionalFormatting sqref="F8">
    <cfRule type="cellIs" dxfId="271" priority="136" operator="greaterThan">
      <formula>0</formula>
    </cfRule>
  </conditionalFormatting>
  <conditionalFormatting sqref="Q20:Q21">
    <cfRule type="cellIs" dxfId="270" priority="132" operator="greaterThan">
      <formula>0</formula>
    </cfRule>
  </conditionalFormatting>
  <conditionalFormatting sqref="E6:E7">
    <cfRule type="cellIs" dxfId="269" priority="135" operator="greaterThan">
      <formula>0</formula>
    </cfRule>
  </conditionalFormatting>
  <conditionalFormatting sqref="J20:J21">
    <cfRule type="cellIs" dxfId="268" priority="134" operator="greaterThan">
      <formula>0</formula>
    </cfRule>
  </conditionalFormatting>
  <conditionalFormatting sqref="N6:N7">
    <cfRule type="cellIs" dxfId="267" priority="130" operator="greaterThan">
      <formula>0</formula>
    </cfRule>
    <cfRule type="cellIs" dxfId="266" priority="131" operator="greaterThan">
      <formula>0</formula>
    </cfRule>
  </conditionalFormatting>
  <conditionalFormatting sqref="I8">
    <cfRule type="cellIs" dxfId="265" priority="122" operator="greaterThan">
      <formula>0</formula>
    </cfRule>
    <cfRule type="cellIs" dxfId="264" priority="123" operator="greaterThan">
      <formula>0</formula>
    </cfRule>
    <cfRule type="cellIs" dxfId="263" priority="124" operator="greaterThan">
      <formula>0</formula>
    </cfRule>
    <cfRule type="cellIs" dxfId="262" priority="125" operator="greaterThan">
      <formula>0</formula>
    </cfRule>
    <cfRule type="cellIs" dxfId="261" priority="126" operator="greaterThan">
      <formula>0</formula>
    </cfRule>
    <cfRule type="expression" dxfId="260" priority="127">
      <formula>"&gt;0"</formula>
    </cfRule>
    <cfRule type="expression" dxfId="259" priority="128">
      <formula>"&gt;0"</formula>
    </cfRule>
    <cfRule type="cellIs" dxfId="258" priority="129" operator="greaterThan">
      <formula>0</formula>
    </cfRule>
  </conditionalFormatting>
  <conditionalFormatting sqref="M8">
    <cfRule type="cellIs" dxfId="257" priority="114" operator="greaterThan">
      <formula>0</formula>
    </cfRule>
    <cfRule type="cellIs" dxfId="256" priority="115" operator="greaterThan">
      <formula>0</formula>
    </cfRule>
    <cfRule type="cellIs" dxfId="255" priority="116" operator="greaterThan">
      <formula>0</formula>
    </cfRule>
    <cfRule type="cellIs" dxfId="254" priority="117" operator="greaterThan">
      <formula>0</formula>
    </cfRule>
    <cfRule type="cellIs" dxfId="253" priority="118" operator="greaterThan">
      <formula>0</formula>
    </cfRule>
    <cfRule type="expression" dxfId="252" priority="119">
      <formula>"&gt;0"</formula>
    </cfRule>
    <cfRule type="expression" dxfId="251" priority="120">
      <formula>"&gt;0"</formula>
    </cfRule>
    <cfRule type="cellIs" dxfId="250" priority="121" operator="greaterThan">
      <formula>0</formula>
    </cfRule>
  </conditionalFormatting>
  <conditionalFormatting sqref="P8">
    <cfRule type="cellIs" dxfId="249" priority="106" operator="greaterThan">
      <formula>0</formula>
    </cfRule>
    <cfRule type="cellIs" dxfId="248" priority="107" operator="greaterThan">
      <formula>0</formula>
    </cfRule>
    <cfRule type="cellIs" dxfId="247" priority="108" operator="greaterThan">
      <formula>0</formula>
    </cfRule>
    <cfRule type="cellIs" dxfId="246" priority="109" operator="greaterThan">
      <formula>0</formula>
    </cfRule>
    <cfRule type="cellIs" dxfId="245" priority="110" operator="greaterThan">
      <formula>0</formula>
    </cfRule>
    <cfRule type="expression" dxfId="244" priority="111">
      <formula>"&gt;0"</formula>
    </cfRule>
    <cfRule type="expression" dxfId="243" priority="112">
      <formula>"&gt;0"</formula>
    </cfRule>
    <cfRule type="cellIs" dxfId="242" priority="113" operator="greaterThan">
      <formula>0</formula>
    </cfRule>
  </conditionalFormatting>
  <conditionalFormatting sqref="T8">
    <cfRule type="cellIs" dxfId="241" priority="98" operator="greaterThan">
      <formula>0</formula>
    </cfRule>
    <cfRule type="cellIs" dxfId="240" priority="99" operator="greaterThan">
      <formula>0</formula>
    </cfRule>
    <cfRule type="cellIs" dxfId="239" priority="100" operator="greaterThan">
      <formula>0</formula>
    </cfRule>
    <cfRule type="cellIs" dxfId="238" priority="101" operator="greaterThan">
      <formula>0</formula>
    </cfRule>
    <cfRule type="cellIs" dxfId="237" priority="102" operator="greaterThan">
      <formula>0</formula>
    </cfRule>
    <cfRule type="expression" dxfId="236" priority="103">
      <formula>"&gt;0"</formula>
    </cfRule>
    <cfRule type="expression" dxfId="235" priority="104">
      <formula>"&gt;0"</formula>
    </cfRule>
    <cfRule type="cellIs" dxfId="234" priority="105" operator="greaterThan">
      <formula>0</formula>
    </cfRule>
  </conditionalFormatting>
  <conditionalFormatting sqref="I2 K2">
    <cfRule type="cellIs" dxfId="233" priority="90" operator="greaterThan">
      <formula>0</formula>
    </cfRule>
    <cfRule type="cellIs" dxfId="232" priority="91" operator="greaterThan">
      <formula>0</formula>
    </cfRule>
    <cfRule type="cellIs" dxfId="231" priority="92" operator="greaterThan">
      <formula>0</formula>
    </cfRule>
    <cfRule type="cellIs" dxfId="230" priority="93" operator="greaterThan">
      <formula>0</formula>
    </cfRule>
    <cfRule type="cellIs" dxfId="229" priority="94" operator="greaterThan">
      <formula>0</formula>
    </cfRule>
    <cfRule type="expression" dxfId="228" priority="95">
      <formula>"&gt;0"</formula>
    </cfRule>
    <cfRule type="expression" dxfId="227" priority="96">
      <formula>"&gt;0"</formula>
    </cfRule>
    <cfRule type="cellIs" dxfId="226" priority="97" operator="greaterThan">
      <formula>0</formula>
    </cfRule>
  </conditionalFormatting>
  <conditionalFormatting sqref="J14">
    <cfRule type="cellIs" dxfId="225" priority="72" operator="greaterThan">
      <formula>0</formula>
    </cfRule>
  </conditionalFormatting>
  <conditionalFormatting sqref="N12">
    <cfRule type="cellIs" dxfId="224" priority="68" operator="greaterThan">
      <formula>0</formula>
    </cfRule>
  </conditionalFormatting>
  <conditionalFormatting sqref="J6">
    <cfRule type="cellIs" dxfId="223" priority="65" operator="greaterThan">
      <formula>0</formula>
    </cfRule>
  </conditionalFormatting>
  <conditionalFormatting sqref="J19">
    <cfRule type="cellIs" dxfId="222" priority="75" operator="greaterThan">
      <formula>0</formula>
    </cfRule>
  </conditionalFormatting>
  <conditionalFormatting sqref="J18">
    <cfRule type="cellIs" dxfId="221" priority="74" operator="greaterThan">
      <formula>0</formula>
    </cfRule>
  </conditionalFormatting>
  <conditionalFormatting sqref="J17">
    <cfRule type="cellIs" dxfId="220" priority="73" operator="greaterThan">
      <formula>0</formula>
    </cfRule>
  </conditionalFormatting>
  <conditionalFormatting sqref="J13">
    <cfRule type="cellIs" dxfId="219" priority="71" operator="greaterThan">
      <formula>0</formula>
    </cfRule>
  </conditionalFormatting>
  <conditionalFormatting sqref="J12">
    <cfRule type="cellIs" dxfId="218" priority="70" operator="greaterThan">
      <formula>0</formula>
    </cfRule>
  </conditionalFormatting>
  <conditionalFormatting sqref="J11">
    <cfRule type="cellIs" dxfId="217" priority="69" operator="greaterThan">
      <formula>0</formula>
    </cfRule>
  </conditionalFormatting>
  <conditionalFormatting sqref="N10">
    <cfRule type="cellIs" dxfId="216" priority="67" operator="greaterThan">
      <formula>0</formula>
    </cfRule>
  </conditionalFormatting>
  <conditionalFormatting sqref="Q6">
    <cfRule type="cellIs" dxfId="215" priority="66" operator="greaterThan">
      <formula>0</formula>
    </cfRule>
  </conditionalFormatting>
  <conditionalFormatting sqref="G6:H6">
    <cfRule type="cellIs" dxfId="214" priority="64" operator="greaterThan">
      <formula>0</formula>
    </cfRule>
  </conditionalFormatting>
  <conditionalFormatting sqref="G6:H6">
    <cfRule type="cellIs" dxfId="213" priority="62" operator="greaterThan">
      <formula>0</formula>
    </cfRule>
    <cfRule type="cellIs" dxfId="212" priority="63" operator="greaterThan">
      <formula>0</formula>
    </cfRule>
  </conditionalFormatting>
  <conditionalFormatting sqref="G7:H7">
    <cfRule type="cellIs" dxfId="211" priority="61" operator="greaterThan">
      <formula>0</formula>
    </cfRule>
  </conditionalFormatting>
  <conditionalFormatting sqref="F6">
    <cfRule type="cellIs" dxfId="210" priority="57" operator="greaterThan">
      <formula>0</formula>
    </cfRule>
  </conditionalFormatting>
  <conditionalFormatting sqref="F6">
    <cfRule type="cellIs" dxfId="209" priority="55" operator="greaterThan">
      <formula>0</formula>
    </cfRule>
    <cfRule type="cellIs" dxfId="208" priority="56" operator="greaterThan">
      <formula>0</formula>
    </cfRule>
  </conditionalFormatting>
  <conditionalFormatting sqref="K7">
    <cfRule type="cellIs" dxfId="207" priority="54" operator="greaterThan">
      <formula>0</formula>
    </cfRule>
  </conditionalFormatting>
  <conditionalFormatting sqref="K7">
    <cfRule type="cellIs" dxfId="206" priority="52" operator="greaterThan">
      <formula>0</formula>
    </cfRule>
    <cfRule type="cellIs" dxfId="205" priority="53" operator="greaterThan">
      <formula>0</formula>
    </cfRule>
  </conditionalFormatting>
  <conditionalFormatting sqref="K6">
    <cfRule type="cellIs" dxfId="204" priority="51" operator="greaterThan">
      <formula>0</formula>
    </cfRule>
  </conditionalFormatting>
  <conditionalFormatting sqref="K6">
    <cfRule type="cellIs" dxfId="203" priority="49" operator="greaterThan">
      <formula>0</formula>
    </cfRule>
    <cfRule type="cellIs" dxfId="202" priority="50" operator="greaterThan">
      <formula>0</formula>
    </cfRule>
  </conditionalFormatting>
  <conditionalFormatting sqref="P16">
    <cfRule type="cellIs" dxfId="201" priority="42" operator="greaterThan">
      <formula>0</formula>
    </cfRule>
  </conditionalFormatting>
  <conditionalFormatting sqref="P16">
    <cfRule type="cellIs" dxfId="200" priority="40" operator="greaterThan">
      <formula>0</formula>
    </cfRule>
    <cfRule type="cellIs" dxfId="199" priority="41" operator="greaterThan">
      <formula>0</formula>
    </cfRule>
  </conditionalFormatting>
  <conditionalFormatting sqref="P15">
    <cfRule type="cellIs" dxfId="198" priority="39" operator="greaterThan">
      <formula>0</formula>
    </cfRule>
  </conditionalFormatting>
  <conditionalFormatting sqref="P15">
    <cfRule type="cellIs" dxfId="197" priority="37" operator="greaterThan">
      <formula>0</formula>
    </cfRule>
    <cfRule type="cellIs" dxfId="196" priority="38" operator="greaterThan">
      <formula>0</formula>
    </cfRule>
  </conditionalFormatting>
  <conditionalFormatting sqref="S7">
    <cfRule type="cellIs" dxfId="195" priority="36" operator="greaterThan">
      <formula>0</formula>
    </cfRule>
  </conditionalFormatting>
  <conditionalFormatting sqref="S7">
    <cfRule type="cellIs" dxfId="194" priority="34" operator="greaterThan">
      <formula>0</formula>
    </cfRule>
    <cfRule type="cellIs" dxfId="193" priority="35" operator="greaterThan">
      <formula>0</formula>
    </cfRule>
  </conditionalFormatting>
  <conditionalFormatting sqref="S6">
    <cfRule type="cellIs" dxfId="192" priority="33" operator="greaterThan">
      <formula>0</formula>
    </cfRule>
  </conditionalFormatting>
  <conditionalFormatting sqref="S6">
    <cfRule type="cellIs" dxfId="191" priority="31" operator="greaterThan">
      <formula>0</formula>
    </cfRule>
    <cfRule type="cellIs" dxfId="190" priority="32" operator="greaterThan">
      <formula>0</formula>
    </cfRule>
  </conditionalFormatting>
  <conditionalFormatting sqref="V7">
    <cfRule type="cellIs" dxfId="189" priority="30" operator="greaterThan">
      <formula>0</formula>
    </cfRule>
  </conditionalFormatting>
  <conditionalFormatting sqref="V7">
    <cfRule type="cellIs" dxfId="188" priority="28" operator="greaterThan">
      <formula>0</formula>
    </cfRule>
    <cfRule type="cellIs" dxfId="187" priority="29" operator="greaterThan">
      <formula>0</formula>
    </cfRule>
  </conditionalFormatting>
  <conditionalFormatting sqref="V6">
    <cfRule type="cellIs" dxfId="186" priority="27" operator="greaterThan">
      <formula>0</formula>
    </cfRule>
  </conditionalFormatting>
  <conditionalFormatting sqref="V6">
    <cfRule type="cellIs" dxfId="185" priority="25" operator="greaterThan">
      <formula>0</formula>
    </cfRule>
    <cfRule type="cellIs" dxfId="184" priority="26" operator="greaterThan">
      <formula>0</formula>
    </cfRule>
  </conditionalFormatting>
  <conditionalFormatting sqref="W7:X7">
    <cfRule type="cellIs" dxfId="183" priority="24" operator="greaterThan">
      <formula>0</formula>
    </cfRule>
  </conditionalFormatting>
  <conditionalFormatting sqref="W7:X7">
    <cfRule type="cellIs" dxfId="182" priority="22" operator="greaterThan">
      <formula>0</formula>
    </cfRule>
    <cfRule type="cellIs" dxfId="181" priority="23" operator="greaterThan">
      <formula>0</formula>
    </cfRule>
  </conditionalFormatting>
  <conditionalFormatting sqref="W6:X6">
    <cfRule type="cellIs" dxfId="180" priority="21" operator="greaterThan">
      <formula>0</formula>
    </cfRule>
  </conditionalFormatting>
  <conditionalFormatting sqref="W6:X6">
    <cfRule type="cellIs" dxfId="179" priority="19" operator="greaterThan">
      <formula>0</formula>
    </cfRule>
    <cfRule type="cellIs" dxfId="178" priority="20" operator="greaterThan">
      <formula>0</formula>
    </cfRule>
  </conditionalFormatting>
  <conditionalFormatting sqref="U7">
    <cfRule type="cellIs" dxfId="177" priority="18" operator="greaterThan">
      <formula>0</formula>
    </cfRule>
  </conditionalFormatting>
  <conditionalFormatting sqref="U7">
    <cfRule type="cellIs" dxfId="176" priority="16" operator="greaterThan">
      <formula>0</formula>
    </cfRule>
    <cfRule type="cellIs" dxfId="175" priority="17" operator="greaterThan">
      <formula>0</formula>
    </cfRule>
  </conditionalFormatting>
  <conditionalFormatting sqref="U6">
    <cfRule type="cellIs" dxfId="174" priority="15" operator="greaterThan">
      <formula>0</formula>
    </cfRule>
  </conditionalFormatting>
  <conditionalFormatting sqref="U6">
    <cfRule type="cellIs" dxfId="173" priority="13" operator="greaterThan">
      <formula>0</formula>
    </cfRule>
    <cfRule type="cellIs" dxfId="172" priority="14" operator="greaterThan">
      <formula>0</formula>
    </cfRule>
  </conditionalFormatting>
  <conditionalFormatting sqref="L11">
    <cfRule type="cellIs" dxfId="171" priority="12" operator="greaterThan">
      <formula>0</formula>
    </cfRule>
  </conditionalFormatting>
  <conditionalFormatting sqref="L16">
    <cfRule type="cellIs" dxfId="170" priority="11" operator="greaterThan">
      <formula>0</formula>
    </cfRule>
  </conditionalFormatting>
  <conditionalFormatting sqref="L17">
    <cfRule type="cellIs" dxfId="169" priority="10" operator="greaterThan">
      <formula>0</formula>
    </cfRule>
  </conditionalFormatting>
  <conditionalFormatting sqref="Z6:AA6">
    <cfRule type="cellIs" dxfId="168" priority="9" operator="greaterThan">
      <formula>0</formula>
    </cfRule>
  </conditionalFormatting>
  <conditionalFormatting sqref="L2">
    <cfRule type="cellIs" dxfId="167" priority="1" operator="greaterThan">
      <formula>0</formula>
    </cfRule>
    <cfRule type="cellIs" dxfId="166" priority="2" operator="greaterThan">
      <formula>0</formula>
    </cfRule>
    <cfRule type="cellIs" dxfId="165" priority="3" operator="greaterThan">
      <formula>0</formula>
    </cfRule>
    <cfRule type="cellIs" dxfId="164" priority="4" operator="greaterThan">
      <formula>0</formula>
    </cfRule>
    <cfRule type="cellIs" dxfId="163" priority="5" operator="greaterThan">
      <formula>0</formula>
    </cfRule>
    <cfRule type="expression" dxfId="162" priority="6">
      <formula>"&gt;0"</formula>
    </cfRule>
    <cfRule type="expression" dxfId="161" priority="7">
      <formula>"&gt;0"</formula>
    </cfRule>
    <cfRule type="cellIs" dxfId="160" priority="8" operator="greaterThan">
      <formula>0</formula>
    </cfRule>
  </conditionalFormatting>
  <hyperlinks>
    <hyperlink ref="D54" location="'1. Introduktion'!A1" display="1. Introduktion" xr:uid="{00000000-0004-0000-0000-000000000000}"/>
    <hyperlink ref="D55" location="'2. Enkel'!A1" display="2. Enkel" xr:uid="{00000000-0004-0000-0000-000001000000}"/>
    <hyperlink ref="D57" location="'4. Detaljerat ark'!A1" display="4. Detaljerad" xr:uid="{00000000-0004-0000-0000-000002000000}"/>
    <hyperlink ref="D58" location="'5. Listor'!A1" display="5. Listor" xr:uid="{00000000-0004-0000-0000-000003000000}"/>
    <hyperlink ref="D59" location="Checklista_för_SIRens_Ramverk_för_hållbar_renovering" display="6. Checklista" xr:uid="{00000000-0004-0000-0000-000004000000}"/>
    <hyperlink ref="D60" location="Diagram" display="7. Diagram" xr:uid="{00000000-0004-0000-0000-000005000000}"/>
    <hyperlink ref="D56" location="'3. Översikt'!A1" display="3. Översikt" xr:uid="{00000000-0004-0000-0000-000006000000}"/>
  </hyperlinks>
  <pageMargins left="0" right="0" top="0" bottom="0" header="0" footer="0"/>
  <pageSetup paperSize="8" scale="41"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K12"/>
  <sheetViews>
    <sheetView zoomScale="70" zoomScaleNormal="70" workbookViewId="0">
      <selection activeCell="C8" sqref="C8"/>
    </sheetView>
  </sheetViews>
  <sheetFormatPr defaultColWidth="8.85546875" defaultRowHeight="26.25" x14ac:dyDescent="0.4"/>
  <cols>
    <col min="1" max="2" width="8.85546875" style="23"/>
    <col min="3" max="3" width="25.85546875" style="23" customWidth="1"/>
    <col min="4" max="4" width="26.28515625" style="32" customWidth="1"/>
    <col min="5" max="5" width="28.42578125" style="32" customWidth="1"/>
    <col min="6" max="6" width="14.42578125" style="33" customWidth="1"/>
    <col min="7" max="7" width="17.28515625" style="33" customWidth="1"/>
    <col min="8" max="8" width="29" style="33" customWidth="1"/>
    <col min="9" max="9" width="19.42578125" style="32" customWidth="1"/>
    <col min="10" max="10" width="26.28515625" style="33" customWidth="1"/>
    <col min="11" max="11" width="23.28515625" style="32" customWidth="1"/>
    <col min="12" max="12" width="16.140625" style="32" customWidth="1"/>
    <col min="13" max="13" width="8.85546875" style="23"/>
    <col min="14" max="14" width="26" style="23" customWidth="1"/>
    <col min="15" max="15" width="8.85546875" style="23" customWidth="1"/>
    <col min="16" max="28" width="8.85546875" style="23"/>
    <col min="29" max="16384" width="8.85546875" style="32"/>
  </cols>
  <sheetData>
    <row r="1" spans="1:63" x14ac:dyDescent="0.4">
      <c r="E1" s="23"/>
    </row>
    <row r="2" spans="1:63" s="37" customFormat="1" ht="69" customHeight="1" x14ac:dyDescent="0.5">
      <c r="D2" s="78"/>
      <c r="E2" s="79"/>
      <c r="F2" s="78"/>
      <c r="J2" s="38"/>
      <c r="N2" s="25"/>
    </row>
    <row r="3" spans="1:63" s="23" customFormat="1" ht="27" thickBot="1" x14ac:dyDescent="0.45">
      <c r="E3" s="77"/>
      <c r="F3" s="24"/>
      <c r="G3" s="24"/>
      <c r="H3" s="24"/>
      <c r="J3" s="24"/>
      <c r="N3" s="25"/>
    </row>
    <row r="4" spans="1:63" s="26" customFormat="1" ht="32.25" customHeight="1" thickBot="1" x14ac:dyDescent="0.55000000000000004">
      <c r="A4" s="25"/>
      <c r="B4" s="25"/>
      <c r="C4" s="73"/>
      <c r="D4" s="75"/>
      <c r="E4" s="80" t="s">
        <v>170</v>
      </c>
      <c r="F4" s="60"/>
      <c r="G4" s="60"/>
      <c r="H4" s="81" t="s">
        <v>3</v>
      </c>
      <c r="I4" s="61"/>
      <c r="J4" s="66"/>
      <c r="K4" s="67"/>
      <c r="L4" s="68"/>
      <c r="M4" s="25"/>
      <c r="N4" s="25"/>
      <c r="O4" s="25"/>
      <c r="P4" s="25"/>
      <c r="Q4" s="25"/>
      <c r="R4" s="25"/>
      <c r="S4" s="25"/>
      <c r="T4" s="25"/>
      <c r="U4" s="25"/>
      <c r="V4" s="25"/>
      <c r="W4" s="25"/>
      <c r="X4" s="25"/>
      <c r="Y4" s="25"/>
      <c r="Z4" s="25"/>
      <c r="AA4" s="25"/>
      <c r="AB4" s="25"/>
    </row>
    <row r="5" spans="1:63" s="26" customFormat="1" ht="60" customHeight="1" thickBot="1" x14ac:dyDescent="0.55000000000000004">
      <c r="A5" s="25"/>
      <c r="B5" s="25"/>
      <c r="C5" s="74" t="s">
        <v>59</v>
      </c>
      <c r="D5" s="76" t="s">
        <v>0</v>
      </c>
      <c r="E5" s="72" t="s">
        <v>94</v>
      </c>
      <c r="F5" s="64" t="s">
        <v>72</v>
      </c>
      <c r="G5" s="65" t="s">
        <v>145</v>
      </c>
      <c r="H5" s="62" t="s">
        <v>92</v>
      </c>
      <c r="I5" s="63" t="s">
        <v>93</v>
      </c>
      <c r="J5" s="71" t="s">
        <v>91</v>
      </c>
      <c r="K5" s="69" t="s">
        <v>426</v>
      </c>
      <c r="L5" s="70" t="s">
        <v>90</v>
      </c>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row>
    <row r="6" spans="1:63" s="29" customFormat="1" ht="42" customHeight="1" thickBot="1" x14ac:dyDescent="0.6">
      <c r="A6" s="23"/>
      <c r="B6" s="23"/>
      <c r="C6" s="52" t="s">
        <v>86</v>
      </c>
      <c r="D6" s="56" t="s">
        <v>88</v>
      </c>
      <c r="E6" s="56" t="s">
        <v>88</v>
      </c>
      <c r="F6" s="56" t="s">
        <v>88</v>
      </c>
      <c r="G6" s="56" t="s">
        <v>88</v>
      </c>
      <c r="H6" s="28" t="s">
        <v>16</v>
      </c>
      <c r="I6" s="28" t="s">
        <v>88</v>
      </c>
      <c r="J6" s="34" t="s">
        <v>88</v>
      </c>
      <c r="K6" s="27" t="s">
        <v>16</v>
      </c>
      <c r="L6" s="35" t="s">
        <v>88</v>
      </c>
      <c r="M6" s="23"/>
      <c r="N6" s="25"/>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row>
    <row r="7" spans="1:63" s="29" customFormat="1" ht="36.75" thickBot="1" x14ac:dyDescent="0.6">
      <c r="A7" s="23"/>
      <c r="B7" s="23"/>
      <c r="C7" s="53" t="s">
        <v>87</v>
      </c>
      <c r="D7" s="57" t="s">
        <v>88</v>
      </c>
      <c r="E7" s="56" t="s">
        <v>88</v>
      </c>
      <c r="F7" s="56" t="s">
        <v>88</v>
      </c>
      <c r="G7" s="56" t="s">
        <v>88</v>
      </c>
      <c r="H7" s="28" t="s">
        <v>88</v>
      </c>
      <c r="I7" s="28" t="s">
        <v>16</v>
      </c>
      <c r="J7" s="34" t="s">
        <v>88</v>
      </c>
      <c r="K7" s="35" t="s">
        <v>88</v>
      </c>
      <c r="L7" s="35" t="s">
        <v>88</v>
      </c>
      <c r="M7" s="23"/>
      <c r="N7" s="25"/>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row>
    <row r="8" spans="1:63" s="29" customFormat="1" ht="36.75" thickBot="1" x14ac:dyDescent="0.6">
      <c r="A8" s="23"/>
      <c r="B8" s="23"/>
      <c r="C8" s="55" t="s">
        <v>434</v>
      </c>
      <c r="D8" s="58"/>
      <c r="E8" s="56" t="s">
        <v>88</v>
      </c>
      <c r="F8" s="56" t="s">
        <v>88</v>
      </c>
      <c r="G8" s="56" t="s">
        <v>88</v>
      </c>
      <c r="H8" s="28" t="s">
        <v>88</v>
      </c>
      <c r="I8" s="28" t="s">
        <v>88</v>
      </c>
      <c r="J8" s="34" t="s">
        <v>88</v>
      </c>
      <c r="K8" s="27"/>
      <c r="L8" s="35" t="s">
        <v>88</v>
      </c>
      <c r="M8" s="296"/>
      <c r="N8" s="25"/>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row>
    <row r="9" spans="1:63" s="29" customFormat="1" ht="41.45" customHeight="1" thickBot="1" x14ac:dyDescent="0.6">
      <c r="A9" s="23"/>
      <c r="B9" s="23"/>
      <c r="C9" s="54" t="s">
        <v>149</v>
      </c>
      <c r="D9" s="58"/>
      <c r="E9" s="56"/>
      <c r="F9" s="56" t="s">
        <v>88</v>
      </c>
      <c r="G9" s="56" t="s">
        <v>88</v>
      </c>
      <c r="H9" s="28"/>
      <c r="I9" s="31"/>
      <c r="J9" s="34" t="s">
        <v>88</v>
      </c>
      <c r="K9" s="27" t="s">
        <v>88</v>
      </c>
      <c r="L9" s="35"/>
      <c r="M9" s="296"/>
      <c r="N9" s="25"/>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row>
    <row r="10" spans="1:63" s="29" customFormat="1" ht="51.75" customHeight="1" thickBot="1" x14ac:dyDescent="0.6">
      <c r="A10" s="23"/>
      <c r="B10" s="23"/>
      <c r="C10" s="55" t="s">
        <v>13</v>
      </c>
      <c r="D10" s="58"/>
      <c r="E10" s="56"/>
      <c r="F10" s="56" t="s">
        <v>88</v>
      </c>
      <c r="G10" s="56" t="s">
        <v>88</v>
      </c>
      <c r="H10" s="28"/>
      <c r="I10" s="31"/>
      <c r="J10" s="34" t="s">
        <v>88</v>
      </c>
      <c r="K10" s="27"/>
      <c r="L10" s="35"/>
      <c r="M10" s="296"/>
      <c r="N10" s="25"/>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row>
    <row r="11" spans="1:63" s="29" customFormat="1" ht="36.6" customHeight="1" thickBot="1" x14ac:dyDescent="0.6">
      <c r="A11" s="23"/>
      <c r="B11" s="23"/>
      <c r="C11" s="54" t="s">
        <v>14</v>
      </c>
      <c r="D11" s="59" t="s">
        <v>88</v>
      </c>
      <c r="E11" s="57" t="s">
        <v>88</v>
      </c>
      <c r="F11" s="57" t="s">
        <v>88</v>
      </c>
      <c r="G11" s="57" t="s">
        <v>88</v>
      </c>
      <c r="H11" s="31"/>
      <c r="I11" s="30"/>
      <c r="J11" s="284" t="s">
        <v>88</v>
      </c>
      <c r="K11" s="30" t="s">
        <v>88</v>
      </c>
      <c r="L11" s="36" t="s">
        <v>88</v>
      </c>
      <c r="M11" s="296"/>
      <c r="N11" s="25"/>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row>
    <row r="12" spans="1:63" x14ac:dyDescent="0.4">
      <c r="N12" s="25"/>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row>
  </sheetData>
  <customSheetViews>
    <customSheetView guid="{0788A372-23CC-4272-8A2A-91105FE38362}" scale="50" fitToPage="1">
      <selection activeCell="M8" sqref="M8"/>
      <pageMargins left="0" right="0" top="0" bottom="0" header="0" footer="0"/>
      <pageSetup paperSize="8" scale="41" orientation="landscape" r:id="rId1"/>
    </customSheetView>
    <customSheetView guid="{F4E9FF1C-F89F-4384-8BA4-2150CDA094A6}" scale="50" fitToPage="1">
      <selection activeCell="M8" sqref="M8"/>
      <pageMargins left="0" right="0" top="0" bottom="0" header="0" footer="0"/>
      <pageSetup paperSize="8" scale="41" orientation="landscape" r:id="rId2"/>
    </customSheetView>
  </customSheetViews>
  <conditionalFormatting sqref="E6:E11 F6:G10">
    <cfRule type="cellIs" dxfId="159" priority="195" operator="greaterThan">
      <formula>0</formula>
    </cfRule>
    <cfRule type="cellIs" dxfId="158" priority="212" operator="greaterThan">
      <formula>0</formula>
    </cfRule>
    <cfRule type="cellIs" dxfId="157" priority="213" operator="greaterThan">
      <formula>0</formula>
    </cfRule>
    <cfRule type="cellIs" dxfId="156" priority="214" operator="greaterThan">
      <formula>0</formula>
    </cfRule>
    <cfRule type="cellIs" dxfId="155" priority="215" operator="greaterThan">
      <formula>0</formula>
    </cfRule>
    <cfRule type="expression" dxfId="154" priority="216">
      <formula>"&gt;0"</formula>
    </cfRule>
    <cfRule type="expression" dxfId="153" priority="217">
      <formula>"&gt;0"</formula>
    </cfRule>
    <cfRule type="cellIs" dxfId="152" priority="218" operator="greaterThan">
      <formula>0</formula>
    </cfRule>
  </conditionalFormatting>
  <conditionalFormatting sqref="D6">
    <cfRule type="cellIs" dxfId="151" priority="205" operator="greaterThan">
      <formula>0</formula>
    </cfRule>
    <cfRule type="cellIs" dxfId="150" priority="206" operator="greaterThan">
      <formula>0</formula>
    </cfRule>
    <cfRule type="cellIs" dxfId="149" priority="207" operator="greaterThan">
      <formula>0</formula>
    </cfRule>
    <cfRule type="cellIs" dxfId="148" priority="208" operator="greaterThan">
      <formula>0</formula>
    </cfRule>
    <cfRule type="expression" dxfId="147" priority="209">
      <formula>"&gt;0"</formula>
    </cfRule>
    <cfRule type="expression" dxfId="146" priority="210">
      <formula>"&gt;0"</formula>
    </cfRule>
    <cfRule type="cellIs" dxfId="145" priority="211" operator="greaterThan">
      <formula>0</formula>
    </cfRule>
  </conditionalFormatting>
  <conditionalFormatting sqref="D6:D11">
    <cfRule type="cellIs" dxfId="144" priority="196" operator="greaterThan">
      <formula>0</formula>
    </cfRule>
    <cfRule type="cellIs" dxfId="143" priority="197" operator="greaterThan">
      <formula>0</formula>
    </cfRule>
  </conditionalFormatting>
  <conditionalFormatting sqref="H9:H11 I11">
    <cfRule type="cellIs" dxfId="142" priority="194" operator="greaterThan">
      <formula>0</formula>
    </cfRule>
  </conditionalFormatting>
  <conditionalFormatting sqref="J6:J10">
    <cfRule type="cellIs" dxfId="141" priority="192" operator="greaterThan">
      <formula>0</formula>
    </cfRule>
  </conditionalFormatting>
  <conditionalFormatting sqref="K6:K10">
    <cfRule type="cellIs" dxfId="140" priority="191" operator="greaterThan">
      <formula>0</formula>
    </cfRule>
  </conditionalFormatting>
  <conditionalFormatting sqref="L6:L10">
    <cfRule type="cellIs" dxfId="139" priority="190" operator="greaterThan">
      <formula>0</formula>
    </cfRule>
  </conditionalFormatting>
  <conditionalFormatting sqref="H6:H8">
    <cfRule type="cellIs" dxfId="138" priority="110" operator="greaterThan">
      <formula>0</formula>
    </cfRule>
  </conditionalFormatting>
  <conditionalFormatting sqref="F11">
    <cfRule type="cellIs" dxfId="137" priority="71" operator="greaterThan">
      <formula>0</formula>
    </cfRule>
    <cfRule type="cellIs" dxfId="136" priority="72" operator="greaterThan">
      <formula>0</formula>
    </cfRule>
    <cfRule type="cellIs" dxfId="135" priority="73" operator="greaterThan">
      <formula>0</formula>
    </cfRule>
    <cfRule type="cellIs" dxfId="134" priority="74" operator="greaterThan">
      <formula>0</formula>
    </cfRule>
    <cfRule type="cellIs" dxfId="133" priority="75" operator="greaterThan">
      <formula>0</formula>
    </cfRule>
    <cfRule type="expression" dxfId="132" priority="76">
      <formula>"&gt;0"</formula>
    </cfRule>
    <cfRule type="expression" dxfId="131" priority="77">
      <formula>"&gt;0"</formula>
    </cfRule>
    <cfRule type="cellIs" dxfId="130" priority="78" operator="greaterThan">
      <formula>0</formula>
    </cfRule>
  </conditionalFormatting>
  <conditionalFormatting sqref="I9:I10">
    <cfRule type="cellIs" dxfId="129" priority="57" operator="greaterThan">
      <formula>0</formula>
    </cfRule>
  </conditionalFormatting>
  <conditionalFormatting sqref="I6">
    <cfRule type="cellIs" dxfId="128" priority="56" operator="greaterThan">
      <formula>0</formula>
    </cfRule>
  </conditionalFormatting>
  <conditionalFormatting sqref="I7">
    <cfRule type="cellIs" dxfId="127" priority="55" operator="greaterThan">
      <formula>0</formula>
    </cfRule>
  </conditionalFormatting>
  <conditionalFormatting sqref="L11">
    <cfRule type="cellIs" dxfId="126" priority="46" operator="greaterThan">
      <formula>0</formula>
    </cfRule>
  </conditionalFormatting>
  <conditionalFormatting sqref="K11">
    <cfRule type="cellIs" dxfId="125" priority="45" operator="greaterThan">
      <formula>0</formula>
    </cfRule>
  </conditionalFormatting>
  <conditionalFormatting sqref="I8">
    <cfRule type="cellIs" dxfId="124" priority="19" operator="greaterThan">
      <formula>0</formula>
    </cfRule>
  </conditionalFormatting>
  <conditionalFormatting sqref="J11">
    <cfRule type="cellIs" dxfId="123" priority="18" operator="greaterThan">
      <formula>0</formula>
    </cfRule>
  </conditionalFormatting>
  <conditionalFormatting sqref="G11">
    <cfRule type="cellIs" dxfId="122" priority="10" operator="greaterThan">
      <formula>0</formula>
    </cfRule>
    <cfRule type="cellIs" dxfId="121" priority="11" operator="greaterThan">
      <formula>0</formula>
    </cfRule>
    <cfRule type="cellIs" dxfId="120" priority="12" operator="greaterThan">
      <formula>0</formula>
    </cfRule>
    <cfRule type="cellIs" dxfId="119" priority="13" operator="greaterThan">
      <formula>0</formula>
    </cfRule>
    <cfRule type="cellIs" dxfId="118" priority="14" operator="greaterThan">
      <formula>0</formula>
    </cfRule>
    <cfRule type="expression" dxfId="117" priority="15">
      <formula>"&gt;0"</formula>
    </cfRule>
    <cfRule type="expression" dxfId="116" priority="16">
      <formula>"&gt;0"</formula>
    </cfRule>
    <cfRule type="cellIs" dxfId="115" priority="17" operator="greaterThan">
      <formula>0</formula>
    </cfRule>
  </conditionalFormatting>
  <pageMargins left="0" right="0" top="0" bottom="0" header="0" footer="0"/>
  <pageSetup paperSize="8" scale="41"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10"/>
  <sheetViews>
    <sheetView topLeftCell="A2" zoomScaleNormal="100" workbookViewId="0">
      <pane ySplit="2" topLeftCell="A4" activePane="bottomLeft" state="frozen"/>
      <selection activeCell="A2" sqref="A2"/>
      <selection pane="bottomLeft" activeCell="K4" sqref="K4"/>
    </sheetView>
  </sheetViews>
  <sheetFormatPr defaultColWidth="8.85546875" defaultRowHeight="156.75" customHeight="1" x14ac:dyDescent="0.4"/>
  <cols>
    <col min="1" max="2" width="8.85546875" style="23"/>
    <col min="3" max="3" width="25.85546875" style="23" customWidth="1"/>
    <col min="4" max="4" width="26.28515625" style="32" customWidth="1"/>
    <col min="5" max="5" width="28.42578125" style="32" customWidth="1"/>
    <col min="6" max="6" width="14.42578125" style="33" customWidth="1"/>
    <col min="7" max="7" width="17.28515625" style="33" customWidth="1"/>
    <col min="8" max="8" width="29" style="33" customWidth="1"/>
    <col min="9" max="9" width="19.42578125" style="32" customWidth="1"/>
    <col min="10" max="10" width="26.28515625" style="33" customWidth="1"/>
    <col min="11" max="11" width="23.28515625" style="32" customWidth="1"/>
    <col min="12" max="12" width="16.140625" style="32" customWidth="1"/>
    <col min="13" max="28" width="8.85546875" style="23"/>
    <col min="29" max="16384" width="8.85546875" style="32"/>
  </cols>
  <sheetData>
    <row r="1" spans="1:63" s="23" customFormat="1" ht="36" customHeight="1" thickBot="1" x14ac:dyDescent="0.45">
      <c r="E1" s="77"/>
      <c r="F1" s="24"/>
      <c r="G1" s="24"/>
      <c r="H1" s="24"/>
      <c r="J1" s="24"/>
    </row>
    <row r="2" spans="1:63" s="26" customFormat="1" ht="32.25" customHeight="1" thickBot="1" x14ac:dyDescent="0.55000000000000004">
      <c r="A2" s="25"/>
      <c r="B2" s="25"/>
      <c r="C2" s="73"/>
      <c r="D2" s="75"/>
      <c r="E2" s="80" t="s">
        <v>170</v>
      </c>
      <c r="F2" s="60"/>
      <c r="G2" s="60"/>
      <c r="H2" s="81" t="s">
        <v>3</v>
      </c>
      <c r="I2" s="61"/>
      <c r="J2" s="66"/>
      <c r="K2" s="67"/>
      <c r="L2" s="68"/>
      <c r="M2" s="25"/>
      <c r="N2" s="25"/>
      <c r="O2" s="25"/>
      <c r="P2" s="25"/>
      <c r="Q2" s="25"/>
      <c r="R2" s="25"/>
      <c r="S2" s="25"/>
      <c r="T2" s="25"/>
      <c r="U2" s="25"/>
      <c r="V2" s="25"/>
      <c r="W2" s="25"/>
      <c r="X2" s="25"/>
      <c r="Y2" s="25"/>
      <c r="Z2" s="25"/>
      <c r="AA2" s="25"/>
      <c r="AB2" s="25"/>
    </row>
    <row r="3" spans="1:63" s="26" customFormat="1" ht="48" customHeight="1" thickBot="1" x14ac:dyDescent="0.55000000000000004">
      <c r="A3" s="25"/>
      <c r="B3" s="25"/>
      <c r="C3" s="74" t="s">
        <v>59</v>
      </c>
      <c r="D3" s="76" t="s">
        <v>0</v>
      </c>
      <c r="E3" s="72" t="s">
        <v>94</v>
      </c>
      <c r="F3" s="64" t="s">
        <v>72</v>
      </c>
      <c r="G3" s="65" t="s">
        <v>145</v>
      </c>
      <c r="H3" s="62" t="s">
        <v>92</v>
      </c>
      <c r="I3" s="63" t="s">
        <v>93</v>
      </c>
      <c r="J3" s="71" t="s">
        <v>91</v>
      </c>
      <c r="K3" s="69" t="s">
        <v>426</v>
      </c>
      <c r="L3" s="70" t="s">
        <v>90</v>
      </c>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row>
    <row r="4" spans="1:63" s="29" customFormat="1" ht="156.75" customHeight="1" thickBot="1" x14ac:dyDescent="0.6">
      <c r="A4" s="23"/>
      <c r="B4" s="23"/>
      <c r="C4" s="52" t="s">
        <v>86</v>
      </c>
      <c r="D4" s="298" t="s">
        <v>463</v>
      </c>
      <c r="E4" s="298" t="s">
        <v>285</v>
      </c>
      <c r="F4" s="298" t="s">
        <v>457</v>
      </c>
      <c r="G4" s="298" t="s">
        <v>461</v>
      </c>
      <c r="H4" s="299" t="s">
        <v>469</v>
      </c>
      <c r="I4" s="299" t="s">
        <v>249</v>
      </c>
      <c r="J4" s="300" t="s">
        <v>471</v>
      </c>
      <c r="K4" s="301" t="s">
        <v>473</v>
      </c>
      <c r="L4" s="302" t="s">
        <v>475</v>
      </c>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row>
    <row r="5" spans="1:63" s="29" customFormat="1" ht="156.75" customHeight="1" thickBot="1" x14ac:dyDescent="0.6">
      <c r="A5" s="23"/>
      <c r="B5" s="23"/>
      <c r="C5" s="53" t="s">
        <v>87</v>
      </c>
      <c r="D5" s="303" t="s">
        <v>232</v>
      </c>
      <c r="E5" s="298" t="s">
        <v>232</v>
      </c>
      <c r="F5" s="298" t="s">
        <v>246</v>
      </c>
      <c r="G5" s="298" t="s">
        <v>232</v>
      </c>
      <c r="H5" s="299" t="s">
        <v>232</v>
      </c>
      <c r="I5" s="299" t="s">
        <v>89</v>
      </c>
      <c r="J5" s="300"/>
      <c r="K5" s="301" t="s">
        <v>258</v>
      </c>
      <c r="L5" s="302" t="s">
        <v>263</v>
      </c>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row>
    <row r="6" spans="1:63" s="29" customFormat="1" ht="156.75" customHeight="1" thickBot="1" x14ac:dyDescent="0.6">
      <c r="A6" s="23"/>
      <c r="B6" s="23"/>
      <c r="C6" s="55" t="s">
        <v>434</v>
      </c>
      <c r="D6" s="304"/>
      <c r="E6" s="298" t="s">
        <v>420</v>
      </c>
      <c r="F6" s="298" t="s">
        <v>241</v>
      </c>
      <c r="G6" s="298" t="s">
        <v>421</v>
      </c>
      <c r="H6" s="299" t="s">
        <v>394</v>
      </c>
      <c r="I6" s="299" t="s">
        <v>250</v>
      </c>
      <c r="J6" s="300" t="s">
        <v>422</v>
      </c>
      <c r="K6" s="301"/>
      <c r="L6" s="302"/>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row>
    <row r="7" spans="1:63" s="29" customFormat="1" ht="156.75" customHeight="1" thickBot="1" x14ac:dyDescent="0.6">
      <c r="A7" s="23"/>
      <c r="B7" s="23"/>
      <c r="C7" s="54" t="s">
        <v>149</v>
      </c>
      <c r="D7" s="304"/>
      <c r="E7" s="298"/>
      <c r="F7" s="298" t="s">
        <v>245</v>
      </c>
      <c r="G7" s="298" t="s">
        <v>245</v>
      </c>
      <c r="H7" s="299"/>
      <c r="I7" s="305"/>
      <c r="J7" s="300" t="s">
        <v>254</v>
      </c>
      <c r="K7" s="301" t="s">
        <v>255</v>
      </c>
      <c r="L7" s="302"/>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row>
    <row r="8" spans="1:63" s="29" customFormat="1" ht="156.75" customHeight="1" thickBot="1" x14ac:dyDescent="0.6">
      <c r="A8" s="23"/>
      <c r="B8" s="23"/>
      <c r="C8" s="55" t="s">
        <v>13</v>
      </c>
      <c r="D8" s="304"/>
      <c r="E8" s="298"/>
      <c r="F8" s="298" t="s">
        <v>245</v>
      </c>
      <c r="G8" s="298" t="s">
        <v>245</v>
      </c>
      <c r="H8" s="299"/>
      <c r="I8" s="305"/>
      <c r="J8" s="300" t="s">
        <v>51</v>
      </c>
      <c r="K8" s="301"/>
      <c r="L8" s="302"/>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row>
    <row r="9" spans="1:63" s="29" customFormat="1" ht="156.75" customHeight="1" thickBot="1" x14ac:dyDescent="0.6">
      <c r="A9" s="23"/>
      <c r="B9" s="23"/>
      <c r="C9" s="54" t="s">
        <v>14</v>
      </c>
      <c r="D9" s="306" t="s">
        <v>235</v>
      </c>
      <c r="E9" s="303" t="s">
        <v>239</v>
      </c>
      <c r="F9" s="303" t="s">
        <v>238</v>
      </c>
      <c r="G9" s="303" t="s">
        <v>238</v>
      </c>
      <c r="H9" s="305"/>
      <c r="I9" s="307"/>
      <c r="J9" s="308" t="s">
        <v>251</v>
      </c>
      <c r="K9" s="307" t="s">
        <v>256</v>
      </c>
      <c r="L9" s="309" t="s">
        <v>261</v>
      </c>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row>
    <row r="10" spans="1:63" ht="156.75" customHeight="1" x14ac:dyDescent="0.4">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row>
  </sheetData>
  <conditionalFormatting sqref="E9 E4:F5 E6:G8">
    <cfRule type="cellIs" dxfId="114" priority="68" operator="greaterThan">
      <formula>0</formula>
    </cfRule>
    <cfRule type="cellIs" dxfId="113" priority="78" operator="greaterThan">
      <formula>0</formula>
    </cfRule>
    <cfRule type="cellIs" dxfId="112" priority="79" operator="greaterThan">
      <formula>0</formula>
    </cfRule>
    <cfRule type="cellIs" dxfId="111" priority="80" operator="greaterThan">
      <formula>0</formula>
    </cfRule>
    <cfRule type="cellIs" dxfId="110" priority="81" operator="greaterThan">
      <formula>0</formula>
    </cfRule>
    <cfRule type="expression" dxfId="109" priority="82">
      <formula>"&gt;0"</formula>
    </cfRule>
    <cfRule type="expression" dxfId="108" priority="83">
      <formula>"&gt;0"</formula>
    </cfRule>
    <cfRule type="cellIs" dxfId="107" priority="84" operator="greaterThan">
      <formula>0</formula>
    </cfRule>
  </conditionalFormatting>
  <conditionalFormatting sqref="D4">
    <cfRule type="cellIs" dxfId="106" priority="71" operator="greaterThan">
      <formula>0</formula>
    </cfRule>
    <cfRule type="cellIs" dxfId="105" priority="72" operator="greaterThan">
      <formula>0</formula>
    </cfRule>
    <cfRule type="cellIs" dxfId="104" priority="73" operator="greaterThan">
      <formula>0</formula>
    </cfRule>
    <cfRule type="cellIs" dxfId="103" priority="74" operator="greaterThan">
      <formula>0</formula>
    </cfRule>
    <cfRule type="expression" dxfId="102" priority="75">
      <formula>"&gt;0"</formula>
    </cfRule>
    <cfRule type="expression" dxfId="101" priority="76">
      <formula>"&gt;0"</formula>
    </cfRule>
    <cfRule type="cellIs" dxfId="100" priority="77" operator="greaterThan">
      <formula>0</formula>
    </cfRule>
  </conditionalFormatting>
  <conditionalFormatting sqref="D4:D9">
    <cfRule type="cellIs" dxfId="99" priority="69" operator="greaterThan">
      <formula>0</formula>
    </cfRule>
    <cfRule type="cellIs" dxfId="98" priority="70" operator="greaterThan">
      <formula>0</formula>
    </cfRule>
  </conditionalFormatting>
  <conditionalFormatting sqref="H7:H9 I9">
    <cfRule type="cellIs" dxfId="97" priority="67" operator="greaterThan">
      <formula>0</formula>
    </cfRule>
  </conditionalFormatting>
  <conditionalFormatting sqref="J4:J8">
    <cfRule type="cellIs" dxfId="96" priority="66" operator="greaterThan">
      <formula>0</formula>
    </cfRule>
  </conditionalFormatting>
  <conditionalFormatting sqref="K4:K8">
    <cfRule type="cellIs" dxfId="95" priority="65" operator="greaterThan">
      <formula>0</formula>
    </cfRule>
  </conditionalFormatting>
  <conditionalFormatting sqref="L4:L8">
    <cfRule type="cellIs" dxfId="94" priority="64" operator="greaterThan">
      <formula>0</formula>
    </cfRule>
  </conditionalFormatting>
  <conditionalFormatting sqref="H4:H6">
    <cfRule type="cellIs" dxfId="93" priority="61" operator="greaterThan">
      <formula>0</formula>
    </cfRule>
  </conditionalFormatting>
  <conditionalFormatting sqref="F9">
    <cfRule type="cellIs" dxfId="92" priority="53" operator="greaterThan">
      <formula>0</formula>
    </cfRule>
    <cfRule type="cellIs" dxfId="91" priority="54" operator="greaterThan">
      <formula>0</formula>
    </cfRule>
    <cfRule type="cellIs" dxfId="90" priority="55" operator="greaterThan">
      <formula>0</formula>
    </cfRule>
    <cfRule type="cellIs" dxfId="89" priority="56" operator="greaterThan">
      <formula>0</formula>
    </cfRule>
    <cfRule type="cellIs" dxfId="88" priority="57" operator="greaterThan">
      <formula>0</formula>
    </cfRule>
    <cfRule type="expression" dxfId="87" priority="58">
      <formula>"&gt;0"</formula>
    </cfRule>
    <cfRule type="expression" dxfId="86" priority="59">
      <formula>"&gt;0"</formula>
    </cfRule>
    <cfRule type="cellIs" dxfId="85" priority="60" operator="greaterThan">
      <formula>0</formula>
    </cfRule>
  </conditionalFormatting>
  <conditionalFormatting sqref="I7:I8">
    <cfRule type="cellIs" dxfId="84" priority="51" operator="greaterThan">
      <formula>0</formula>
    </cfRule>
  </conditionalFormatting>
  <conditionalFormatting sqref="I4">
    <cfRule type="cellIs" dxfId="83" priority="50" operator="greaterThan">
      <formula>0</formula>
    </cfRule>
  </conditionalFormatting>
  <conditionalFormatting sqref="I5">
    <cfRule type="cellIs" dxfId="82" priority="49" operator="greaterThan">
      <formula>0</formula>
    </cfRule>
  </conditionalFormatting>
  <conditionalFormatting sqref="L9">
    <cfRule type="cellIs" dxfId="81" priority="44" operator="greaterThan">
      <formula>0</formula>
    </cfRule>
  </conditionalFormatting>
  <conditionalFormatting sqref="K9">
    <cfRule type="cellIs" dxfId="80" priority="43" operator="greaterThan">
      <formula>0</formula>
    </cfRule>
  </conditionalFormatting>
  <conditionalFormatting sqref="G4">
    <cfRule type="cellIs" dxfId="79" priority="19" operator="greaterThan">
      <formula>0</formula>
    </cfRule>
    <cfRule type="cellIs" dxfId="78" priority="20" operator="greaterThan">
      <formula>0</formula>
    </cfRule>
    <cfRule type="cellIs" dxfId="77" priority="21" operator="greaterThan">
      <formula>0</formula>
    </cfRule>
    <cfRule type="cellIs" dxfId="76" priority="22" operator="greaterThan">
      <formula>0</formula>
    </cfRule>
    <cfRule type="cellIs" dxfId="75" priority="23" operator="greaterThan">
      <formula>0</formula>
    </cfRule>
    <cfRule type="expression" dxfId="74" priority="24">
      <formula>"&gt;0"</formula>
    </cfRule>
    <cfRule type="expression" dxfId="73" priority="25">
      <formula>"&gt;0"</formula>
    </cfRule>
    <cfRule type="cellIs" dxfId="72" priority="26" operator="greaterThan">
      <formula>0</formula>
    </cfRule>
  </conditionalFormatting>
  <conditionalFormatting sqref="G5">
    <cfRule type="cellIs" dxfId="71" priority="11" operator="greaterThan">
      <formula>0</formula>
    </cfRule>
    <cfRule type="cellIs" dxfId="70" priority="12" operator="greaterThan">
      <formula>0</formula>
    </cfRule>
    <cfRule type="cellIs" dxfId="69" priority="13" operator="greaterThan">
      <formula>0</formula>
    </cfRule>
    <cfRule type="cellIs" dxfId="68" priority="14" operator="greaterThan">
      <formula>0</formula>
    </cfRule>
    <cfRule type="cellIs" dxfId="67" priority="15" operator="greaterThan">
      <formula>0</formula>
    </cfRule>
    <cfRule type="expression" dxfId="66" priority="16">
      <formula>"&gt;0"</formula>
    </cfRule>
    <cfRule type="expression" dxfId="65" priority="17">
      <formula>"&gt;0"</formula>
    </cfRule>
    <cfRule type="cellIs" dxfId="64" priority="18" operator="greaterThan">
      <formula>0</formula>
    </cfRule>
  </conditionalFormatting>
  <conditionalFormatting sqref="G9">
    <cfRule type="cellIs" dxfId="63" priority="3" operator="greaterThan">
      <formula>0</formula>
    </cfRule>
    <cfRule type="cellIs" dxfId="62" priority="4" operator="greaterThan">
      <formula>0</formula>
    </cfRule>
    <cfRule type="cellIs" dxfId="61" priority="5" operator="greaterThan">
      <formula>0</formula>
    </cfRule>
    <cfRule type="cellIs" dxfId="60" priority="6" operator="greaterThan">
      <formula>0</formula>
    </cfRule>
    <cfRule type="cellIs" dxfId="59" priority="7" operator="greaterThan">
      <formula>0</formula>
    </cfRule>
    <cfRule type="expression" dxfId="58" priority="8">
      <formula>"&gt;0"</formula>
    </cfRule>
    <cfRule type="expression" dxfId="57" priority="9">
      <formula>"&gt;0"</formula>
    </cfRule>
    <cfRule type="cellIs" dxfId="56" priority="10" operator="greaterThan">
      <formula>0</formula>
    </cfRule>
  </conditionalFormatting>
  <conditionalFormatting sqref="I6">
    <cfRule type="cellIs" dxfId="55" priority="2" operator="greaterThan">
      <formula>0</formula>
    </cfRule>
  </conditionalFormatting>
  <conditionalFormatting sqref="J9">
    <cfRule type="cellIs" dxfId="54" priority="1" operator="greaterThan">
      <formula>0</formula>
    </cfRule>
  </conditionalFormatting>
  <pageMargins left="0" right="0" top="0" bottom="0" header="0" footer="0"/>
  <pageSetup paperSize="8" scale="41"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73"/>
  <sheetViews>
    <sheetView zoomScale="90" zoomScaleNormal="90" workbookViewId="0">
      <pane xSplit="3" ySplit="4" topLeftCell="D5" activePane="bottomRight" state="frozen"/>
      <selection pane="topRight" activeCell="D1" sqref="D1"/>
      <selection pane="bottomLeft" activeCell="A5" sqref="A5"/>
      <selection pane="bottomRight" activeCell="H8" sqref="H8"/>
    </sheetView>
  </sheetViews>
  <sheetFormatPr defaultColWidth="8.85546875" defaultRowHeight="15.75" x14ac:dyDescent="0.25"/>
  <cols>
    <col min="1" max="2" width="8.85546875" style="15"/>
    <col min="3" max="3" width="29.7109375" style="15" customWidth="1"/>
    <col min="4" max="4" width="25.42578125" style="41" customWidth="1"/>
    <col min="5" max="5" width="32.7109375" style="41" customWidth="1"/>
    <col min="6" max="7" width="25.28515625" style="41" customWidth="1"/>
    <col min="8" max="8" width="27" style="135" customWidth="1"/>
    <col min="9" max="9" width="27.140625" style="135" customWidth="1"/>
    <col min="10" max="10" width="23.85546875" style="135" customWidth="1"/>
    <col min="11" max="11" width="19.28515625" style="135" customWidth="1"/>
    <col min="12" max="12" width="24.7109375" style="135" customWidth="1"/>
    <col min="13" max="34" width="8.85546875" style="15"/>
    <col min="35" max="16384" width="8.85546875" style="135"/>
  </cols>
  <sheetData>
    <row r="1" spans="1:34" s="15" customFormat="1" ht="32.25" customHeight="1" x14ac:dyDescent="0.25">
      <c r="D1" s="120"/>
      <c r="E1" s="85"/>
      <c r="F1" s="121"/>
      <c r="G1" s="85"/>
    </row>
    <row r="2" spans="1:34" s="15" customFormat="1" ht="16.5" thickBot="1" x14ac:dyDescent="0.3">
      <c r="D2" s="120"/>
      <c r="E2" s="122"/>
      <c r="F2" s="120"/>
      <c r="G2" s="120"/>
    </row>
    <row r="3" spans="1:34" s="124" customFormat="1" ht="19.5" thickBot="1" x14ac:dyDescent="0.3">
      <c r="A3" s="39"/>
      <c r="B3" s="39"/>
      <c r="C3" s="123"/>
      <c r="D3" s="103"/>
      <c r="E3" s="104" t="s">
        <v>170</v>
      </c>
      <c r="F3" s="105"/>
      <c r="G3" s="106"/>
      <c r="H3" s="107" t="s">
        <v>3</v>
      </c>
      <c r="I3" s="145"/>
      <c r="J3" s="108"/>
      <c r="K3" s="109"/>
      <c r="L3" s="110"/>
      <c r="M3" s="39"/>
      <c r="N3" s="39"/>
      <c r="O3" s="39"/>
      <c r="P3" s="39"/>
      <c r="Q3" s="39"/>
      <c r="R3" s="39"/>
      <c r="S3" s="39"/>
      <c r="T3" s="39"/>
      <c r="U3" s="39"/>
      <c r="V3" s="39"/>
      <c r="W3" s="39"/>
      <c r="X3" s="39"/>
      <c r="Y3" s="39"/>
      <c r="Z3" s="39"/>
      <c r="AA3" s="39"/>
      <c r="AB3" s="39"/>
      <c r="AC3" s="39"/>
      <c r="AD3" s="39"/>
      <c r="AE3" s="39"/>
      <c r="AF3" s="39"/>
      <c r="AG3" s="39"/>
      <c r="AH3" s="39"/>
    </row>
    <row r="4" spans="1:34" s="124" customFormat="1" ht="50.45" customHeight="1" thickBot="1" x14ac:dyDescent="0.3">
      <c r="A4" s="39"/>
      <c r="B4" s="39"/>
      <c r="C4" s="125" t="s">
        <v>203</v>
      </c>
      <c r="D4" s="111" t="s">
        <v>0</v>
      </c>
      <c r="E4" s="112" t="s">
        <v>94</v>
      </c>
      <c r="F4" s="113" t="s">
        <v>2</v>
      </c>
      <c r="G4" s="114" t="s">
        <v>97</v>
      </c>
      <c r="H4" s="115" t="s">
        <v>4</v>
      </c>
      <c r="I4" s="116" t="s">
        <v>5</v>
      </c>
      <c r="J4" s="117" t="s">
        <v>6</v>
      </c>
      <c r="K4" s="118" t="s">
        <v>7</v>
      </c>
      <c r="L4" s="119" t="s">
        <v>143</v>
      </c>
      <c r="M4" s="39"/>
      <c r="N4" s="39"/>
      <c r="O4" s="39"/>
      <c r="P4" s="39"/>
      <c r="Q4" s="39"/>
      <c r="R4" s="39"/>
      <c r="S4" s="39"/>
      <c r="T4" s="39"/>
      <c r="U4" s="39"/>
      <c r="V4" s="39"/>
      <c r="W4" s="39"/>
      <c r="X4" s="39"/>
      <c r="Y4" s="39"/>
      <c r="Z4" s="39"/>
      <c r="AA4" s="39"/>
      <c r="AB4" s="39"/>
      <c r="AC4" s="39"/>
      <c r="AD4" s="39"/>
      <c r="AE4" s="39"/>
      <c r="AF4" s="39"/>
      <c r="AG4" s="39"/>
      <c r="AH4" s="39"/>
    </row>
    <row r="5" spans="1:34" s="124" customFormat="1" ht="105.75" customHeight="1" thickBot="1" x14ac:dyDescent="0.3">
      <c r="A5" s="39"/>
      <c r="B5" s="39"/>
      <c r="C5" s="126" t="s">
        <v>240</v>
      </c>
      <c r="D5" s="96" t="s">
        <v>21</v>
      </c>
      <c r="E5" s="82" t="s">
        <v>440</v>
      </c>
      <c r="F5" s="82" t="s">
        <v>98</v>
      </c>
      <c r="G5" s="82" t="s">
        <v>70</v>
      </c>
      <c r="H5" s="82" t="s">
        <v>286</v>
      </c>
      <c r="I5" s="86" t="s">
        <v>47</v>
      </c>
      <c r="J5" s="84"/>
      <c r="K5" s="84"/>
      <c r="L5" s="84"/>
      <c r="M5" s="39"/>
      <c r="N5" s="39"/>
      <c r="O5" s="39"/>
      <c r="P5" s="39"/>
      <c r="Q5" s="39"/>
      <c r="R5" s="39"/>
      <c r="S5" s="39"/>
      <c r="T5" s="39"/>
      <c r="U5" s="39"/>
      <c r="V5" s="39"/>
      <c r="W5" s="39"/>
      <c r="X5" s="39"/>
      <c r="Y5" s="39"/>
      <c r="Z5" s="39"/>
      <c r="AA5" s="39"/>
      <c r="AB5" s="39"/>
      <c r="AC5" s="39"/>
      <c r="AD5" s="39"/>
      <c r="AE5" s="39"/>
      <c r="AF5" s="39"/>
      <c r="AG5" s="39"/>
      <c r="AH5" s="39"/>
    </row>
    <row r="6" spans="1:34" s="124" customFormat="1" ht="23.25" customHeight="1" thickBot="1" x14ac:dyDescent="0.3">
      <c r="A6" s="39"/>
      <c r="B6" s="39"/>
      <c r="C6" s="126" t="s">
        <v>59</v>
      </c>
      <c r="D6" s="159"/>
      <c r="E6" s="82"/>
      <c r="F6" s="82"/>
      <c r="G6" s="82"/>
      <c r="H6" s="83"/>
      <c r="I6" s="82"/>
      <c r="J6" s="84"/>
      <c r="K6" s="84"/>
      <c r="L6" s="84"/>
      <c r="M6" s="39"/>
      <c r="N6" s="39"/>
      <c r="O6" s="39"/>
      <c r="P6" s="39"/>
      <c r="Q6" s="39"/>
      <c r="R6" s="39"/>
      <c r="S6" s="39"/>
      <c r="T6" s="39"/>
      <c r="U6" s="39"/>
      <c r="V6" s="39"/>
      <c r="W6" s="39"/>
      <c r="X6" s="39"/>
      <c r="Y6" s="39"/>
      <c r="Z6" s="39"/>
      <c r="AA6" s="39"/>
      <c r="AB6" s="39"/>
      <c r="AC6" s="39"/>
      <c r="AD6" s="39"/>
      <c r="AE6" s="39"/>
      <c r="AF6" s="39"/>
      <c r="AG6" s="39"/>
      <c r="AH6" s="39"/>
    </row>
    <row r="7" spans="1:34" s="124" customFormat="1" ht="84.75" customHeight="1" thickBot="1" x14ac:dyDescent="0.3">
      <c r="A7" s="39"/>
      <c r="B7" s="39"/>
      <c r="C7" s="139" t="s">
        <v>436</v>
      </c>
      <c r="D7" s="297"/>
      <c r="E7" s="94" t="s">
        <v>466</v>
      </c>
      <c r="F7" s="153"/>
      <c r="G7" s="153" t="s">
        <v>459</v>
      </c>
      <c r="H7" s="142" t="s">
        <v>233</v>
      </c>
      <c r="I7" s="153" t="s">
        <v>68</v>
      </c>
      <c r="K7" s="147"/>
      <c r="L7" s="90" t="s">
        <v>259</v>
      </c>
      <c r="M7" s="39"/>
      <c r="N7" s="39"/>
      <c r="O7" s="39"/>
      <c r="P7" s="39"/>
      <c r="Q7" s="39"/>
      <c r="R7" s="39"/>
      <c r="S7" s="39"/>
      <c r="T7" s="39"/>
      <c r="U7" s="39"/>
      <c r="V7" s="39"/>
      <c r="W7" s="39"/>
      <c r="X7" s="39"/>
      <c r="Y7" s="39"/>
      <c r="Z7" s="39"/>
      <c r="AA7" s="39"/>
      <c r="AB7" s="39"/>
      <c r="AC7" s="39"/>
      <c r="AD7" s="39"/>
      <c r="AE7" s="39"/>
      <c r="AF7" s="39"/>
      <c r="AG7" s="39"/>
      <c r="AH7" s="39"/>
    </row>
    <row r="8" spans="1:34" s="17" customFormat="1" ht="108" customHeight="1" x14ac:dyDescent="0.25">
      <c r="A8" s="15"/>
      <c r="B8" s="15"/>
      <c r="C8" s="8"/>
      <c r="D8" s="161" t="s">
        <v>15</v>
      </c>
      <c r="E8" s="99" t="s">
        <v>284</v>
      </c>
      <c r="F8" s="15"/>
      <c r="G8" s="151"/>
      <c r="H8" s="128"/>
      <c r="I8" s="8"/>
      <c r="J8" s="146"/>
      <c r="K8" s="8"/>
      <c r="L8" s="89" t="s">
        <v>262</v>
      </c>
      <c r="M8" s="15"/>
      <c r="N8" s="15"/>
      <c r="O8" s="15"/>
      <c r="P8" s="15"/>
      <c r="Q8" s="15"/>
      <c r="R8" s="15"/>
      <c r="S8" s="15"/>
      <c r="T8" s="15"/>
      <c r="U8" s="15"/>
      <c r="V8" s="15"/>
      <c r="W8" s="15"/>
      <c r="X8" s="15"/>
      <c r="Y8" s="15"/>
      <c r="Z8" s="15"/>
      <c r="AA8" s="15"/>
      <c r="AB8" s="15"/>
      <c r="AC8" s="15"/>
      <c r="AD8" s="15"/>
      <c r="AE8" s="15"/>
      <c r="AF8" s="15"/>
      <c r="AG8" s="15"/>
      <c r="AH8" s="15"/>
    </row>
    <row r="9" spans="1:34" s="15" customFormat="1" ht="55.5" customHeight="1" x14ac:dyDescent="0.25">
      <c r="C9" s="133"/>
      <c r="D9" s="149" t="s">
        <v>17</v>
      </c>
      <c r="E9" s="99" t="s">
        <v>182</v>
      </c>
      <c r="F9" s="154"/>
      <c r="H9" s="155" t="s">
        <v>130</v>
      </c>
      <c r="I9" s="89"/>
      <c r="J9" s="143" t="s">
        <v>49</v>
      </c>
      <c r="K9" s="8"/>
      <c r="L9" s="151"/>
    </row>
    <row r="10" spans="1:34" s="15" customFormat="1" ht="126" x14ac:dyDescent="0.25">
      <c r="A10" s="15" t="s">
        <v>16</v>
      </c>
      <c r="C10" s="133"/>
      <c r="D10" s="141" t="s">
        <v>365</v>
      </c>
      <c r="E10" s="99" t="s">
        <v>363</v>
      </c>
      <c r="F10" s="310" t="s">
        <v>458</v>
      </c>
      <c r="G10" s="151"/>
      <c r="H10" s="155" t="s">
        <v>42</v>
      </c>
      <c r="I10" s="151" t="s">
        <v>66</v>
      </c>
      <c r="J10" s="143" t="s">
        <v>67</v>
      </c>
      <c r="K10" s="89"/>
      <c r="L10" s="89" t="s">
        <v>204</v>
      </c>
    </row>
    <row r="11" spans="1:34" s="15" customFormat="1" ht="108" customHeight="1" x14ac:dyDescent="0.25">
      <c r="C11" s="133"/>
      <c r="D11" s="98" t="s">
        <v>18</v>
      </c>
      <c r="E11" s="150" t="s">
        <v>184</v>
      </c>
      <c r="F11" s="89"/>
      <c r="G11" s="128"/>
      <c r="H11" s="155" t="s">
        <v>43</v>
      </c>
      <c r="I11" s="89"/>
      <c r="J11" s="143"/>
      <c r="K11" s="89"/>
      <c r="L11" s="151" t="s">
        <v>144</v>
      </c>
    </row>
    <row r="12" spans="1:34" s="15" customFormat="1" ht="119.45" customHeight="1" x14ac:dyDescent="0.25">
      <c r="C12" s="133"/>
      <c r="D12" s="141" t="s">
        <v>465</v>
      </c>
      <c r="E12" s="150" t="s">
        <v>186</v>
      </c>
      <c r="F12" s="88" t="s">
        <v>213</v>
      </c>
      <c r="G12" s="152"/>
      <c r="H12" s="143"/>
      <c r="I12" s="89"/>
      <c r="J12" s="143"/>
      <c r="K12" s="89" t="s">
        <v>141</v>
      </c>
      <c r="L12" s="89"/>
    </row>
    <row r="13" spans="1:34" s="15" customFormat="1" ht="119.45" customHeight="1" x14ac:dyDescent="0.25">
      <c r="C13" s="133"/>
      <c r="D13" s="141" t="s">
        <v>112</v>
      </c>
      <c r="E13" s="150" t="s">
        <v>212</v>
      </c>
      <c r="F13" s="151" t="s">
        <v>100</v>
      </c>
      <c r="G13" s="151" t="s">
        <v>130</v>
      </c>
      <c r="H13" s="143"/>
      <c r="I13" s="89" t="s">
        <v>134</v>
      </c>
      <c r="J13" s="143" t="s">
        <v>48</v>
      </c>
      <c r="K13" s="89" t="s">
        <v>53</v>
      </c>
      <c r="L13" s="89"/>
    </row>
    <row r="14" spans="1:34" s="15" customFormat="1" ht="37.35" customHeight="1" x14ac:dyDescent="0.25">
      <c r="C14" s="133"/>
      <c r="D14" s="141" t="s">
        <v>115</v>
      </c>
      <c r="E14" s="99"/>
      <c r="F14" s="151"/>
      <c r="G14" s="151"/>
      <c r="H14" s="143"/>
      <c r="I14" s="89"/>
      <c r="J14" s="143"/>
      <c r="K14" s="89"/>
      <c r="L14" s="89"/>
    </row>
    <row r="15" spans="1:34" s="15" customFormat="1" ht="30.6" customHeight="1" x14ac:dyDescent="0.25">
      <c r="C15" s="133"/>
      <c r="D15" s="98" t="s">
        <v>19</v>
      </c>
      <c r="E15" s="99"/>
      <c r="F15" s="88"/>
      <c r="G15" s="88"/>
      <c r="H15" s="143"/>
      <c r="I15" s="89"/>
      <c r="J15" s="143"/>
      <c r="K15" s="89"/>
      <c r="L15" s="89"/>
    </row>
    <row r="16" spans="1:34" s="129" customFormat="1" ht="42" customHeight="1" thickBot="1" x14ac:dyDescent="0.3">
      <c r="A16" s="15"/>
      <c r="B16" s="15"/>
      <c r="C16" s="133"/>
      <c r="D16" s="98" t="s">
        <v>20</v>
      </c>
      <c r="E16" s="99"/>
      <c r="F16" s="88"/>
      <c r="G16" s="88"/>
      <c r="H16" s="143"/>
      <c r="I16" s="89"/>
      <c r="J16" s="143"/>
      <c r="K16" s="89"/>
      <c r="L16" s="89"/>
      <c r="M16" s="15"/>
      <c r="N16" s="15"/>
      <c r="O16" s="15"/>
      <c r="P16" s="15"/>
      <c r="Q16" s="15"/>
      <c r="R16" s="15"/>
      <c r="S16" s="15"/>
      <c r="T16" s="15"/>
      <c r="U16" s="15"/>
      <c r="V16" s="15"/>
      <c r="W16" s="15"/>
      <c r="X16" s="15"/>
      <c r="Y16" s="15"/>
      <c r="Z16" s="15"/>
      <c r="AA16" s="15"/>
      <c r="AB16" s="15"/>
      <c r="AC16" s="15"/>
      <c r="AD16" s="15"/>
      <c r="AE16" s="15"/>
      <c r="AF16" s="15"/>
      <c r="AG16" s="15"/>
      <c r="AH16" s="15"/>
    </row>
    <row r="17" spans="1:34" s="129" customFormat="1" ht="53.25" customHeight="1" thickBot="1" x14ac:dyDescent="0.3">
      <c r="A17" s="15"/>
      <c r="B17" s="15"/>
      <c r="C17" s="133"/>
      <c r="D17" s="98" t="s">
        <v>433</v>
      </c>
      <c r="E17" s="99"/>
      <c r="F17" s="88"/>
      <c r="G17" s="88"/>
      <c r="H17" s="143"/>
      <c r="I17" s="89"/>
      <c r="J17" s="143"/>
      <c r="K17" s="89"/>
      <c r="L17" s="89"/>
      <c r="M17" s="15"/>
      <c r="N17" s="15"/>
      <c r="O17" s="15"/>
      <c r="P17" s="15"/>
      <c r="Q17" s="15"/>
      <c r="R17" s="15"/>
      <c r="S17" s="15"/>
      <c r="T17" s="15"/>
      <c r="U17" s="15"/>
      <c r="V17" s="15"/>
      <c r="W17" s="15"/>
      <c r="X17" s="15"/>
      <c r="Y17" s="15"/>
      <c r="Z17" s="15"/>
      <c r="AA17" s="15"/>
      <c r="AB17" s="15"/>
      <c r="AC17" s="15"/>
      <c r="AD17" s="15"/>
      <c r="AE17" s="15"/>
      <c r="AF17" s="15"/>
      <c r="AG17" s="15"/>
      <c r="AH17" s="15"/>
    </row>
    <row r="18" spans="1:34" s="15" customFormat="1" ht="42" customHeight="1" thickBot="1" x14ac:dyDescent="0.3">
      <c r="C18" s="134"/>
      <c r="D18" s="97" t="s">
        <v>61</v>
      </c>
      <c r="E18" s="100"/>
      <c r="F18" s="92"/>
      <c r="G18" s="92"/>
      <c r="H18" s="144"/>
      <c r="I18" s="93"/>
      <c r="J18" s="144"/>
      <c r="K18" s="93"/>
      <c r="L18" s="93"/>
    </row>
    <row r="19" spans="1:34" s="17" customFormat="1" ht="94.5" x14ac:dyDescent="0.25">
      <c r="A19" s="15"/>
      <c r="B19" s="15"/>
      <c r="C19" s="140" t="s">
        <v>435</v>
      </c>
      <c r="D19" s="160" t="s">
        <v>230</v>
      </c>
      <c r="E19" s="153" t="s">
        <v>101</v>
      </c>
      <c r="F19" s="153" t="s">
        <v>63</v>
      </c>
      <c r="G19" s="153" t="s">
        <v>63</v>
      </c>
      <c r="H19" s="94" t="s">
        <v>37</v>
      </c>
      <c r="I19" s="94" t="s">
        <v>37</v>
      </c>
      <c r="J19" s="94" t="s">
        <v>37</v>
      </c>
      <c r="K19" s="89" t="s">
        <v>53</v>
      </c>
      <c r="L19" s="94" t="s">
        <v>229</v>
      </c>
      <c r="M19" s="15"/>
      <c r="N19" s="15"/>
      <c r="O19" s="15"/>
      <c r="P19" s="15"/>
      <c r="Q19" s="15"/>
      <c r="R19" s="15"/>
      <c r="S19" s="15"/>
      <c r="T19" s="15"/>
      <c r="U19" s="15"/>
      <c r="V19" s="15"/>
      <c r="W19" s="15"/>
      <c r="X19" s="15"/>
      <c r="Y19" s="15"/>
      <c r="Z19" s="15"/>
      <c r="AA19" s="15"/>
      <c r="AB19" s="15"/>
      <c r="AC19" s="15"/>
      <c r="AD19" s="15"/>
      <c r="AE19" s="15"/>
      <c r="AF19" s="15"/>
      <c r="AG19" s="15"/>
      <c r="AH19" s="15"/>
    </row>
    <row r="20" spans="1:34" s="15" customFormat="1" ht="28.5" customHeight="1" x14ac:dyDescent="0.25">
      <c r="C20" s="127"/>
      <c r="D20" s="98"/>
      <c r="E20" s="88"/>
      <c r="F20" s="88"/>
      <c r="G20" s="88"/>
      <c r="H20" s="89"/>
      <c r="I20" s="89"/>
      <c r="J20" s="89"/>
      <c r="K20" s="89"/>
      <c r="L20" s="89"/>
    </row>
    <row r="21" spans="1:34" s="129" customFormat="1" ht="33.75" customHeight="1" thickBot="1" x14ac:dyDescent="0.3">
      <c r="A21" s="15"/>
      <c r="B21" s="15"/>
      <c r="C21" s="131"/>
      <c r="D21" s="97"/>
      <c r="E21" s="92"/>
      <c r="F21" s="92"/>
      <c r="G21" s="92"/>
      <c r="H21" s="93"/>
      <c r="I21" s="93"/>
      <c r="J21" s="93"/>
      <c r="K21" s="93"/>
      <c r="L21" s="93"/>
      <c r="M21" s="15"/>
      <c r="N21" s="15"/>
      <c r="O21" s="15"/>
      <c r="P21" s="15"/>
      <c r="Q21" s="15"/>
      <c r="R21" s="15"/>
      <c r="S21" s="15"/>
      <c r="T21" s="15"/>
      <c r="U21" s="15"/>
      <c r="V21" s="15"/>
      <c r="W21" s="15"/>
      <c r="X21" s="15"/>
      <c r="Y21" s="15"/>
      <c r="Z21" s="15"/>
      <c r="AA21" s="15"/>
      <c r="AB21" s="15"/>
      <c r="AC21" s="15"/>
      <c r="AD21" s="15"/>
      <c r="AE21" s="15"/>
      <c r="AF21" s="15"/>
      <c r="AG21" s="15"/>
      <c r="AH21" s="15"/>
    </row>
    <row r="22" spans="1:34" s="17" customFormat="1" ht="36" customHeight="1" x14ac:dyDescent="0.25">
      <c r="A22" s="15"/>
      <c r="B22" s="15"/>
      <c r="C22" s="140" t="s">
        <v>206</v>
      </c>
      <c r="D22" s="96"/>
      <c r="E22" s="101"/>
      <c r="F22" s="87"/>
      <c r="G22" s="87"/>
      <c r="H22" s="90"/>
      <c r="I22" s="9"/>
      <c r="J22" s="153" t="s">
        <v>135</v>
      </c>
      <c r="K22" s="153" t="s">
        <v>171</v>
      </c>
      <c r="M22" s="15"/>
      <c r="N22" s="15"/>
      <c r="O22" s="15"/>
      <c r="P22" s="15"/>
      <c r="Q22" s="15"/>
      <c r="R22" s="15"/>
      <c r="S22" s="15"/>
      <c r="T22" s="15"/>
      <c r="U22" s="15"/>
      <c r="V22" s="15"/>
      <c r="W22" s="15"/>
      <c r="X22" s="15"/>
      <c r="Y22" s="15"/>
      <c r="Z22" s="15"/>
      <c r="AA22" s="15"/>
      <c r="AB22" s="15"/>
      <c r="AC22" s="15"/>
      <c r="AD22" s="15"/>
      <c r="AE22" s="15"/>
      <c r="AF22" s="15"/>
      <c r="AG22" s="15"/>
      <c r="AH22" s="15"/>
    </row>
    <row r="23" spans="1:34" s="15" customFormat="1" ht="30" x14ac:dyDescent="0.25">
      <c r="C23" s="127" t="s">
        <v>102</v>
      </c>
      <c r="D23" s="98"/>
      <c r="E23" s="264" t="s">
        <v>107</v>
      </c>
      <c r="F23" s="165" t="s">
        <v>107</v>
      </c>
      <c r="G23" s="88"/>
      <c r="H23" s="89"/>
      <c r="I23" s="151" t="s">
        <v>137</v>
      </c>
      <c r="J23" s="89" t="s">
        <v>136</v>
      </c>
      <c r="K23" s="89" t="s">
        <v>172</v>
      </c>
      <c r="L23" s="151" t="s">
        <v>204</v>
      </c>
    </row>
    <row r="24" spans="1:34" s="15" customFormat="1" ht="29.25" customHeight="1" x14ac:dyDescent="0.25">
      <c r="C24" s="127" t="s">
        <v>103</v>
      </c>
      <c r="D24" s="98"/>
      <c r="E24" s="264" t="s">
        <v>108</v>
      </c>
      <c r="F24" s="165" t="s">
        <v>108</v>
      </c>
      <c r="G24" s="88"/>
      <c r="H24" s="89"/>
      <c r="I24" s="89"/>
      <c r="J24" s="89"/>
      <c r="K24" s="89"/>
      <c r="L24" s="89"/>
    </row>
    <row r="25" spans="1:34" s="15" customFormat="1" ht="30" customHeight="1" x14ac:dyDescent="0.25">
      <c r="C25" s="127" t="s">
        <v>104</v>
      </c>
      <c r="D25" s="98"/>
      <c r="E25" s="264" t="s">
        <v>109</v>
      </c>
      <c r="F25" s="165" t="s">
        <v>109</v>
      </c>
      <c r="G25" s="88"/>
      <c r="H25" s="89"/>
      <c r="I25" s="89"/>
      <c r="J25" s="89"/>
      <c r="K25" s="89"/>
      <c r="L25" s="151" t="s">
        <v>173</v>
      </c>
    </row>
    <row r="26" spans="1:34" s="15" customFormat="1" ht="18.75" x14ac:dyDescent="0.25">
      <c r="C26" s="127" t="s">
        <v>105</v>
      </c>
      <c r="D26" s="98"/>
      <c r="E26" s="102"/>
      <c r="F26" s="95"/>
      <c r="G26" s="88"/>
      <c r="H26" s="89"/>
      <c r="I26" s="89"/>
      <c r="J26" s="89"/>
      <c r="K26" s="89"/>
      <c r="L26" s="89"/>
    </row>
    <row r="27" spans="1:34" s="15" customFormat="1" ht="37.5" x14ac:dyDescent="0.25">
      <c r="C27" s="127" t="s">
        <v>106</v>
      </c>
      <c r="D27" s="98"/>
      <c r="E27" s="102"/>
      <c r="F27" s="95"/>
      <c r="G27" s="88"/>
      <c r="H27" s="89"/>
      <c r="I27" s="89"/>
      <c r="J27" s="89"/>
      <c r="K27" s="89"/>
      <c r="L27" s="89"/>
    </row>
    <row r="28" spans="1:34" s="129" customFormat="1" ht="19.5" thickBot="1" x14ac:dyDescent="0.3">
      <c r="A28" s="15"/>
      <c r="B28" s="15"/>
      <c r="C28" s="131"/>
      <c r="D28" s="97"/>
      <c r="E28" s="100"/>
      <c r="F28" s="92"/>
      <c r="G28" s="92"/>
      <c r="H28" s="93"/>
      <c r="I28" s="93"/>
      <c r="J28" s="93"/>
      <c r="K28" s="93"/>
      <c r="L28" s="93"/>
      <c r="M28" s="15"/>
      <c r="N28" s="15"/>
      <c r="O28" s="15"/>
      <c r="P28" s="15"/>
      <c r="Q28" s="15"/>
      <c r="R28" s="15"/>
      <c r="S28" s="15"/>
      <c r="T28" s="15"/>
      <c r="U28" s="15"/>
      <c r="V28" s="15"/>
      <c r="W28" s="15"/>
      <c r="X28" s="15"/>
      <c r="Y28" s="15"/>
      <c r="Z28" s="15"/>
      <c r="AA28" s="15"/>
      <c r="AB28" s="15"/>
      <c r="AC28" s="15"/>
      <c r="AD28" s="15"/>
      <c r="AE28" s="15"/>
      <c r="AF28" s="15"/>
      <c r="AG28" s="15"/>
      <c r="AH28" s="15"/>
    </row>
    <row r="29" spans="1:34" s="17" customFormat="1" ht="32.25" customHeight="1" x14ac:dyDescent="0.25">
      <c r="A29" s="15"/>
      <c r="B29" s="15"/>
      <c r="C29" s="139" t="s">
        <v>409</v>
      </c>
      <c r="D29" s="96"/>
      <c r="E29" s="87"/>
      <c r="F29" s="101"/>
      <c r="G29" s="87"/>
      <c r="H29" s="9"/>
      <c r="I29" s="90"/>
      <c r="J29" s="90"/>
      <c r="K29" s="90"/>
      <c r="L29" s="90"/>
      <c r="M29" s="15"/>
      <c r="N29" s="15"/>
      <c r="O29" s="15"/>
      <c r="P29" s="15"/>
      <c r="Q29" s="15"/>
      <c r="R29" s="15"/>
      <c r="S29" s="15"/>
      <c r="T29" s="15"/>
      <c r="U29" s="15"/>
      <c r="V29" s="15"/>
      <c r="W29" s="15"/>
      <c r="X29" s="15"/>
      <c r="Y29" s="15"/>
      <c r="Z29" s="15"/>
      <c r="AA29" s="15"/>
      <c r="AB29" s="15"/>
      <c r="AC29" s="15"/>
      <c r="AD29" s="15"/>
      <c r="AE29" s="15"/>
      <c r="AF29" s="15"/>
      <c r="AG29" s="15"/>
      <c r="AH29" s="15"/>
    </row>
    <row r="30" spans="1:34" s="15" customFormat="1" ht="68.25" customHeight="1" x14ac:dyDescent="0.25">
      <c r="C30" s="133" t="s">
        <v>403</v>
      </c>
      <c r="D30" s="98" t="s">
        <v>207</v>
      </c>
      <c r="E30" s="165" t="s">
        <v>402</v>
      </c>
      <c r="F30" s="264" t="s">
        <v>423</v>
      </c>
      <c r="G30" s="88" t="s">
        <v>123</v>
      </c>
      <c r="H30" s="89" t="s">
        <v>209</v>
      </c>
      <c r="I30" s="89" t="s">
        <v>209</v>
      </c>
      <c r="J30" s="89" t="s">
        <v>209</v>
      </c>
      <c r="K30" s="89" t="s">
        <v>143</v>
      </c>
      <c r="L30" s="89"/>
    </row>
    <row r="31" spans="1:34" s="15" customFormat="1" ht="68.25" customHeight="1" x14ac:dyDescent="0.25">
      <c r="C31" s="133"/>
      <c r="D31" s="98"/>
      <c r="F31" s="152" t="s">
        <v>228</v>
      </c>
      <c r="G31" s="88"/>
      <c r="H31" s="165" t="s">
        <v>214</v>
      </c>
      <c r="I31" s="89"/>
      <c r="J31" s="89" t="s">
        <v>139</v>
      </c>
      <c r="K31" s="89"/>
      <c r="L31" s="89"/>
    </row>
    <row r="32" spans="1:34" s="15" customFormat="1" ht="68.25" customHeight="1" x14ac:dyDescent="0.25">
      <c r="C32" s="133"/>
      <c r="D32" s="98"/>
      <c r="E32" s="151"/>
      <c r="F32" s="163" t="s">
        <v>210</v>
      </c>
      <c r="G32" s="88"/>
      <c r="H32" s="165" t="s">
        <v>215</v>
      </c>
      <c r="I32" s="89"/>
      <c r="J32" s="89" t="s">
        <v>253</v>
      </c>
      <c r="K32" s="89"/>
      <c r="L32" s="89"/>
    </row>
    <row r="33" spans="1:34" s="15" customFormat="1" ht="68.25" customHeight="1" x14ac:dyDescent="0.25">
      <c r="C33" s="133" t="s">
        <v>265</v>
      </c>
      <c r="D33" s="98"/>
      <c r="E33" s="156" t="s">
        <v>190</v>
      </c>
      <c r="F33" s="157" t="s">
        <v>198</v>
      </c>
      <c r="G33" s="88"/>
      <c r="H33" s="89"/>
      <c r="I33" s="89"/>
      <c r="J33" s="89"/>
      <c r="K33" s="89"/>
      <c r="L33" s="89"/>
    </row>
    <row r="34" spans="1:34" s="15" customFormat="1" ht="18.75" x14ac:dyDescent="0.25">
      <c r="C34" s="133" t="s">
        <v>264</v>
      </c>
      <c r="D34" s="98" t="s">
        <v>207</v>
      </c>
      <c r="E34" s="259" t="s">
        <v>427</v>
      </c>
      <c r="G34" s="151"/>
      <c r="I34" s="89"/>
      <c r="K34" s="89"/>
      <c r="L34" s="89"/>
    </row>
    <row r="35" spans="1:34" s="15" customFormat="1" x14ac:dyDescent="0.25">
      <c r="B35" s="283"/>
      <c r="C35" s="8"/>
      <c r="E35" s="151"/>
      <c r="F35" s="99"/>
      <c r="G35" s="88" t="s">
        <v>208</v>
      </c>
      <c r="H35" s="89" t="s">
        <v>57</v>
      </c>
      <c r="I35" s="89"/>
      <c r="J35" s="89"/>
      <c r="K35" s="89"/>
      <c r="L35" s="89"/>
    </row>
    <row r="36" spans="1:34" s="15" customFormat="1" ht="30.6" customHeight="1" x14ac:dyDescent="0.25">
      <c r="C36" s="133"/>
      <c r="D36" s="98"/>
      <c r="E36" s="156" t="s">
        <v>22</v>
      </c>
      <c r="F36" s="150" t="s">
        <v>64</v>
      </c>
      <c r="G36" s="88"/>
      <c r="H36" s="89"/>
      <c r="I36" s="89"/>
      <c r="J36" s="89"/>
      <c r="K36" s="89"/>
      <c r="L36" s="89"/>
    </row>
    <row r="37" spans="1:34" s="15" customFormat="1" ht="31.5" x14ac:dyDescent="0.25">
      <c r="C37" s="133"/>
      <c r="D37" s="98"/>
      <c r="E37" s="151" t="s">
        <v>110</v>
      </c>
      <c r="F37" s="99"/>
      <c r="G37" s="88"/>
      <c r="H37" s="151" t="s">
        <v>110</v>
      </c>
      <c r="I37" s="89"/>
      <c r="J37" s="89"/>
      <c r="K37" s="89"/>
      <c r="L37" s="89"/>
    </row>
    <row r="38" spans="1:34" s="129" customFormat="1" ht="33" customHeight="1" thickBot="1" x14ac:dyDescent="0.3">
      <c r="A38" s="15"/>
      <c r="B38" s="15"/>
      <c r="C38" s="133"/>
      <c r="D38" s="98"/>
      <c r="E38" s="89" t="s">
        <v>111</v>
      </c>
      <c r="F38" s="88"/>
      <c r="G38" s="88"/>
      <c r="H38" s="89"/>
      <c r="I38" s="89"/>
      <c r="J38" s="89"/>
      <c r="K38" s="89"/>
      <c r="L38" s="89"/>
      <c r="M38" s="15"/>
      <c r="N38" s="15"/>
      <c r="O38" s="15"/>
      <c r="P38" s="15"/>
      <c r="Q38" s="15"/>
      <c r="R38" s="15"/>
      <c r="S38" s="15"/>
      <c r="T38" s="15"/>
      <c r="U38" s="15"/>
      <c r="V38" s="15"/>
      <c r="W38" s="15"/>
      <c r="X38" s="15"/>
      <c r="Y38" s="15"/>
      <c r="Z38" s="15"/>
      <c r="AA38" s="15"/>
      <c r="AB38" s="15"/>
      <c r="AC38" s="15"/>
      <c r="AD38" s="15"/>
      <c r="AE38" s="15"/>
      <c r="AF38" s="15"/>
      <c r="AG38" s="15"/>
      <c r="AH38" s="15"/>
    </row>
    <row r="39" spans="1:34" s="17" customFormat="1" ht="31.5" x14ac:dyDescent="0.25">
      <c r="A39" s="15"/>
      <c r="B39" s="15"/>
      <c r="C39" s="138"/>
      <c r="D39" s="98"/>
      <c r="E39" s="88"/>
      <c r="F39" s="88"/>
      <c r="G39" s="88"/>
      <c r="H39" s="89" t="s">
        <v>58</v>
      </c>
      <c r="I39" s="89"/>
      <c r="J39" s="89"/>
      <c r="K39" s="89"/>
      <c r="L39" s="89"/>
      <c r="M39" s="15"/>
      <c r="N39" s="15"/>
      <c r="O39" s="15"/>
      <c r="P39" s="15"/>
      <c r="Q39" s="15"/>
      <c r="R39" s="15"/>
      <c r="S39" s="15"/>
      <c r="T39" s="15"/>
      <c r="U39" s="15"/>
      <c r="V39" s="15"/>
      <c r="W39" s="15"/>
      <c r="X39" s="15"/>
      <c r="Y39" s="15"/>
      <c r="Z39" s="15"/>
      <c r="AA39" s="15"/>
      <c r="AB39" s="15"/>
      <c r="AC39" s="15"/>
      <c r="AD39" s="15"/>
      <c r="AE39" s="15"/>
      <c r="AF39" s="15"/>
      <c r="AG39" s="15"/>
      <c r="AH39" s="15"/>
    </row>
    <row r="40" spans="1:34" s="15" customFormat="1" ht="27" customHeight="1" x14ac:dyDescent="0.25">
      <c r="C40" s="127"/>
      <c r="D40" s="98"/>
      <c r="E40" s="88"/>
      <c r="F40" s="88"/>
      <c r="G40" s="88"/>
      <c r="H40" s="89"/>
      <c r="I40" s="89"/>
      <c r="J40" s="89"/>
      <c r="K40" s="89"/>
      <c r="L40" s="89"/>
    </row>
    <row r="41" spans="1:34" s="15" customFormat="1" ht="31.5" x14ac:dyDescent="0.25">
      <c r="C41" s="127" t="s">
        <v>8</v>
      </c>
      <c r="D41" s="98"/>
      <c r="E41" s="88" t="s">
        <v>441</v>
      </c>
      <c r="F41" s="88" t="s">
        <v>126</v>
      </c>
      <c r="G41" s="88" t="s">
        <v>35</v>
      </c>
      <c r="H41" s="89"/>
      <c r="I41" s="89"/>
      <c r="J41" s="89"/>
      <c r="K41" s="89"/>
      <c r="L41" s="89"/>
    </row>
    <row r="42" spans="1:34" s="15" customFormat="1" ht="31.5" x14ac:dyDescent="0.25">
      <c r="C42" s="127" t="s">
        <v>9</v>
      </c>
      <c r="D42" s="98" t="s">
        <v>79</v>
      </c>
      <c r="E42" s="151" t="s">
        <v>23</v>
      </c>
      <c r="F42" s="88" t="s">
        <v>125</v>
      </c>
      <c r="G42" s="88" t="s">
        <v>124</v>
      </c>
      <c r="H42" s="89" t="s">
        <v>38</v>
      </c>
      <c r="I42" s="89"/>
      <c r="J42" s="89"/>
      <c r="K42" s="89"/>
      <c r="L42" s="89"/>
    </row>
    <row r="43" spans="1:34" s="15" customFormat="1" ht="26.45" customHeight="1" x14ac:dyDescent="0.25">
      <c r="C43" s="127" t="s">
        <v>10</v>
      </c>
      <c r="D43" s="98"/>
      <c r="E43" s="151" t="s">
        <v>24</v>
      </c>
      <c r="F43" s="88"/>
      <c r="G43" s="88"/>
      <c r="H43" s="89"/>
      <c r="I43" s="89"/>
      <c r="J43" s="89"/>
      <c r="K43" s="89"/>
      <c r="L43" s="89"/>
    </row>
    <row r="44" spans="1:34" s="15" customFormat="1" ht="54" customHeight="1" x14ac:dyDescent="0.25">
      <c r="C44" s="127" t="s">
        <v>443</v>
      </c>
      <c r="D44" s="98"/>
      <c r="E44" s="156" t="s">
        <v>25</v>
      </c>
      <c r="F44" s="151" t="s">
        <v>442</v>
      </c>
      <c r="G44" s="151" t="s">
        <v>29</v>
      </c>
      <c r="H44" s="151" t="s">
        <v>131</v>
      </c>
      <c r="I44" s="89" t="s">
        <v>45</v>
      </c>
      <c r="J44" s="89"/>
      <c r="K44" s="89"/>
      <c r="L44" s="89"/>
    </row>
    <row r="45" spans="1:34" s="15" customFormat="1" ht="56.1" customHeight="1" x14ac:dyDescent="0.25">
      <c r="C45" s="127"/>
      <c r="D45" s="98"/>
      <c r="E45" s="151" t="s">
        <v>191</v>
      </c>
      <c r="F45" s="151" t="s">
        <v>34</v>
      </c>
      <c r="G45" s="151" t="s">
        <v>34</v>
      </c>
      <c r="H45" s="151" t="s">
        <v>40</v>
      </c>
      <c r="I45" s="89"/>
      <c r="J45" s="89"/>
      <c r="K45" s="89"/>
      <c r="L45" s="89"/>
    </row>
    <row r="46" spans="1:34" s="15" customFormat="1" ht="30.6" customHeight="1" x14ac:dyDescent="0.25">
      <c r="C46" s="127"/>
      <c r="D46" s="98"/>
      <c r="E46" s="151" t="s">
        <v>26</v>
      </c>
      <c r="F46" s="88" t="s">
        <v>31</v>
      </c>
      <c r="G46" s="88" t="s">
        <v>31</v>
      </c>
      <c r="H46" s="88" t="s">
        <v>31</v>
      </c>
      <c r="I46" s="89"/>
      <c r="J46" s="89"/>
      <c r="K46" s="89"/>
      <c r="L46" s="89"/>
    </row>
    <row r="47" spans="1:34" s="15" customFormat="1" ht="22.35" customHeight="1" x14ac:dyDescent="0.25">
      <c r="C47" s="127"/>
      <c r="D47" s="98"/>
      <c r="E47" s="152" t="s">
        <v>32</v>
      </c>
      <c r="F47" s="88" t="s">
        <v>33</v>
      </c>
      <c r="G47" s="88" t="s">
        <v>33</v>
      </c>
      <c r="H47" s="88" t="s">
        <v>33</v>
      </c>
      <c r="I47" s="89"/>
      <c r="J47" s="89"/>
      <c r="K47" s="89"/>
      <c r="L47" s="89"/>
    </row>
    <row r="48" spans="1:34" s="15" customFormat="1" ht="18.75" x14ac:dyDescent="0.25">
      <c r="C48" s="127"/>
      <c r="D48" s="98"/>
      <c r="E48" s="156" t="s">
        <v>27</v>
      </c>
      <c r="F48" s="88"/>
      <c r="G48" s="88"/>
      <c r="H48" s="89" t="s">
        <v>69</v>
      </c>
      <c r="I48" s="89"/>
      <c r="J48" s="89"/>
      <c r="K48" s="89"/>
      <c r="L48" s="89"/>
    </row>
    <row r="49" spans="1:34" s="15" customFormat="1" ht="28.5" customHeight="1" x14ac:dyDescent="0.25">
      <c r="C49" s="127" t="s">
        <v>211</v>
      </c>
      <c r="D49" s="98"/>
      <c r="E49" s="151" t="s">
        <v>197</v>
      </c>
      <c r="F49" s="156" t="s">
        <v>62</v>
      </c>
      <c r="G49" s="151" t="s">
        <v>39</v>
      </c>
      <c r="H49" s="151" t="s">
        <v>39</v>
      </c>
      <c r="I49" s="151" t="s">
        <v>46</v>
      </c>
      <c r="J49" s="91"/>
      <c r="K49" s="89"/>
      <c r="L49" s="8"/>
    </row>
    <row r="50" spans="1:34" s="15" customFormat="1" ht="64.349999999999994" customHeight="1" x14ac:dyDescent="0.25">
      <c r="C50" s="127" t="s">
        <v>11</v>
      </c>
      <c r="D50" s="98"/>
      <c r="E50" s="156" t="s">
        <v>194</v>
      </c>
      <c r="F50" s="151" t="s">
        <v>30</v>
      </c>
      <c r="G50" s="151" t="s">
        <v>30</v>
      </c>
      <c r="H50" s="151" t="s">
        <v>65</v>
      </c>
      <c r="I50" s="89" t="s">
        <v>44</v>
      </c>
      <c r="J50" s="89" t="s">
        <v>50</v>
      </c>
      <c r="K50" s="89"/>
      <c r="L50" s="89"/>
    </row>
    <row r="51" spans="1:34" s="129" customFormat="1" ht="46.35" customHeight="1" thickBot="1" x14ac:dyDescent="0.3">
      <c r="A51" s="15"/>
      <c r="B51" s="15"/>
      <c r="C51" s="127"/>
      <c r="D51" s="97"/>
      <c r="E51" s="14"/>
      <c r="F51" s="14"/>
      <c r="G51" s="14"/>
      <c r="H51" s="14"/>
      <c r="I51" s="14"/>
      <c r="J51" s="14"/>
      <c r="K51" s="93"/>
      <c r="L51" s="93"/>
      <c r="M51" s="15"/>
      <c r="N51" s="15"/>
      <c r="O51" s="15"/>
      <c r="P51" s="15"/>
      <c r="Q51" s="15"/>
      <c r="R51" s="15"/>
      <c r="S51" s="15"/>
      <c r="T51" s="15"/>
      <c r="U51" s="15"/>
      <c r="V51" s="15"/>
      <c r="W51" s="15"/>
      <c r="X51" s="15"/>
      <c r="Y51" s="15"/>
      <c r="Z51" s="15"/>
      <c r="AA51" s="15"/>
      <c r="AB51" s="15"/>
      <c r="AC51" s="15"/>
      <c r="AD51" s="15"/>
      <c r="AE51" s="15"/>
      <c r="AF51" s="15"/>
      <c r="AG51" s="15"/>
      <c r="AH51" s="15"/>
    </row>
    <row r="52" spans="1:34" s="17" customFormat="1" ht="30.75" customHeight="1" x14ac:dyDescent="0.25">
      <c r="A52" s="15"/>
      <c r="B52" s="15"/>
      <c r="C52" s="132" t="s">
        <v>218</v>
      </c>
      <c r="D52" s="96"/>
      <c r="E52" s="101"/>
      <c r="F52" s="87" t="s">
        <v>242</v>
      </c>
      <c r="G52" s="87" t="s">
        <v>242</v>
      </c>
      <c r="H52" s="90"/>
      <c r="I52" s="90"/>
      <c r="J52" s="90" t="s">
        <v>252</v>
      </c>
      <c r="K52" s="90" t="s">
        <v>54</v>
      </c>
      <c r="L52" s="94" t="s">
        <v>272</v>
      </c>
      <c r="M52" s="15"/>
      <c r="N52" s="15"/>
      <c r="O52" s="15"/>
      <c r="P52" s="15"/>
      <c r="Q52" s="15"/>
      <c r="R52" s="15"/>
      <c r="S52" s="15"/>
      <c r="T52" s="15"/>
      <c r="U52" s="15"/>
      <c r="V52" s="15"/>
      <c r="W52" s="15"/>
      <c r="X52" s="15"/>
      <c r="Y52" s="15"/>
      <c r="Z52" s="15"/>
      <c r="AA52" s="15"/>
      <c r="AB52" s="15"/>
      <c r="AC52" s="15"/>
      <c r="AD52" s="15"/>
      <c r="AE52" s="15"/>
      <c r="AF52" s="15"/>
      <c r="AG52" s="15"/>
      <c r="AH52" s="15"/>
    </row>
    <row r="53" spans="1:34" s="129" customFormat="1" ht="42.75" customHeight="1" thickBot="1" x14ac:dyDescent="0.3">
      <c r="A53" s="15"/>
      <c r="B53" s="15"/>
      <c r="C53" s="134"/>
      <c r="D53" s="97"/>
      <c r="E53" s="100"/>
      <c r="F53" s="92" t="s">
        <v>36</v>
      </c>
      <c r="G53" s="92" t="s">
        <v>36</v>
      </c>
      <c r="H53" s="93"/>
      <c r="I53" s="93"/>
      <c r="J53" s="158" t="s">
        <v>140</v>
      </c>
      <c r="K53" s="89" t="s">
        <v>55</v>
      </c>
      <c r="L53" s="93" t="s">
        <v>142</v>
      </c>
      <c r="M53" s="15"/>
      <c r="N53" s="15"/>
      <c r="O53" s="15"/>
      <c r="P53" s="15"/>
      <c r="Q53" s="15"/>
      <c r="R53" s="15"/>
      <c r="S53" s="15"/>
      <c r="T53" s="15"/>
      <c r="U53" s="15"/>
      <c r="V53" s="15"/>
      <c r="W53" s="15"/>
      <c r="X53" s="15"/>
      <c r="Y53" s="15"/>
      <c r="Z53" s="15"/>
      <c r="AA53" s="15"/>
      <c r="AB53" s="15"/>
      <c r="AC53" s="15"/>
      <c r="AD53" s="15"/>
      <c r="AE53" s="15"/>
      <c r="AF53" s="15"/>
      <c r="AG53" s="15"/>
      <c r="AH53" s="15"/>
    </row>
    <row r="54" spans="1:34" s="17" customFormat="1" ht="31.5" customHeight="1" x14ac:dyDescent="0.25">
      <c r="A54" s="15"/>
      <c r="B54" s="15"/>
      <c r="C54" s="132" t="s">
        <v>13</v>
      </c>
      <c r="D54" s="96"/>
      <c r="E54" s="101"/>
      <c r="F54" s="87" t="s">
        <v>242</v>
      </c>
      <c r="G54" s="87" t="s">
        <v>242</v>
      </c>
      <c r="H54" s="90"/>
      <c r="I54" s="90"/>
      <c r="J54" s="89" t="s">
        <v>52</v>
      </c>
      <c r="K54" s="90"/>
      <c r="L54" s="90"/>
      <c r="M54" s="15"/>
      <c r="N54" s="15"/>
      <c r="O54" s="15"/>
      <c r="P54" s="15"/>
      <c r="Q54" s="15"/>
      <c r="R54" s="15"/>
      <c r="S54" s="15"/>
      <c r="T54" s="15"/>
      <c r="U54" s="15"/>
      <c r="V54" s="15"/>
      <c r="W54" s="15"/>
      <c r="X54" s="15"/>
      <c r="Y54" s="15"/>
      <c r="Z54" s="15"/>
      <c r="AA54" s="15"/>
      <c r="AB54" s="15"/>
      <c r="AC54" s="15"/>
      <c r="AD54" s="15"/>
      <c r="AE54" s="15"/>
      <c r="AF54" s="15"/>
      <c r="AG54" s="15"/>
      <c r="AH54" s="15"/>
    </row>
    <row r="55" spans="1:34" s="129" customFormat="1" ht="36" customHeight="1" thickBot="1" x14ac:dyDescent="0.3">
      <c r="A55" s="15"/>
      <c r="B55" s="15"/>
      <c r="C55" s="134"/>
      <c r="D55" s="97"/>
      <c r="E55" s="99"/>
      <c r="F55" s="92" t="s">
        <v>36</v>
      </c>
      <c r="G55" s="92" t="s">
        <v>36</v>
      </c>
      <c r="H55" s="89"/>
      <c r="I55" s="89"/>
      <c r="J55" s="89"/>
      <c r="K55" s="89"/>
      <c r="L55" s="14"/>
      <c r="M55" s="15"/>
      <c r="N55" s="15"/>
      <c r="O55" s="15"/>
      <c r="P55" s="15"/>
      <c r="Q55" s="15"/>
      <c r="R55" s="15"/>
      <c r="S55" s="15"/>
      <c r="T55" s="15"/>
      <c r="U55" s="15"/>
      <c r="V55" s="15"/>
      <c r="W55" s="15"/>
      <c r="X55" s="15"/>
      <c r="Y55" s="15"/>
      <c r="Z55" s="15"/>
      <c r="AA55" s="15"/>
      <c r="AB55" s="15"/>
      <c r="AC55" s="15"/>
      <c r="AD55" s="15"/>
      <c r="AE55" s="15"/>
      <c r="AF55" s="15"/>
      <c r="AG55" s="15"/>
      <c r="AH55" s="15"/>
    </row>
    <row r="56" spans="1:34" s="17" customFormat="1" ht="69" customHeight="1" x14ac:dyDescent="0.25">
      <c r="A56" s="15"/>
      <c r="B56" s="15"/>
      <c r="C56" s="130" t="s">
        <v>14</v>
      </c>
      <c r="D56" s="96" t="s">
        <v>236</v>
      </c>
      <c r="E56" s="101" t="s">
        <v>237</v>
      </c>
      <c r="F56" s="87" t="s">
        <v>243</v>
      </c>
      <c r="G56" s="87" t="s">
        <v>244</v>
      </c>
      <c r="H56" s="90"/>
      <c r="I56" s="90"/>
      <c r="J56" s="90"/>
      <c r="K56" s="90" t="s">
        <v>257</v>
      </c>
      <c r="L56" s="90" t="s">
        <v>260</v>
      </c>
      <c r="M56" s="15"/>
      <c r="N56" s="15"/>
      <c r="O56" s="15"/>
      <c r="P56" s="15"/>
      <c r="Q56" s="15"/>
      <c r="R56" s="15"/>
      <c r="S56" s="15"/>
      <c r="T56" s="15"/>
      <c r="U56" s="15"/>
      <c r="V56" s="15"/>
      <c r="W56" s="15"/>
      <c r="X56" s="15"/>
      <c r="Y56" s="15"/>
      <c r="Z56" s="15"/>
      <c r="AA56" s="15"/>
      <c r="AB56" s="15"/>
      <c r="AC56" s="15"/>
      <c r="AD56" s="15"/>
      <c r="AE56" s="15"/>
      <c r="AF56" s="15"/>
      <c r="AG56" s="15"/>
      <c r="AH56" s="15"/>
    </row>
    <row r="57" spans="1:34" s="15" customFormat="1" ht="45" customHeight="1" x14ac:dyDescent="0.25">
      <c r="C57" s="127"/>
      <c r="D57" s="98" t="s">
        <v>60</v>
      </c>
      <c r="E57" s="99"/>
      <c r="F57" s="88"/>
      <c r="G57" s="88"/>
      <c r="H57" s="89"/>
      <c r="I57" s="89"/>
      <c r="J57" s="89"/>
      <c r="K57" s="89"/>
      <c r="L57" s="89" t="s">
        <v>56</v>
      </c>
    </row>
    <row r="58" spans="1:34" ht="48" customHeight="1" thickBot="1" x14ac:dyDescent="0.3">
      <c r="C58" s="131"/>
      <c r="D58" s="97" t="s">
        <v>234</v>
      </c>
      <c r="E58" s="100"/>
      <c r="F58" s="92"/>
      <c r="G58" s="92"/>
      <c r="H58" s="93"/>
      <c r="I58" s="93"/>
      <c r="J58" s="93"/>
      <c r="K58" s="93"/>
      <c r="L58" s="93" t="s">
        <v>40</v>
      </c>
    </row>
    <row r="59" spans="1:34" x14ac:dyDescent="0.25">
      <c r="D59" s="136"/>
      <c r="E59" s="136"/>
      <c r="F59" s="136"/>
      <c r="G59" s="136"/>
      <c r="H59" s="137"/>
      <c r="I59" s="137"/>
      <c r="J59" s="137"/>
      <c r="K59" s="137"/>
      <c r="L59" s="137"/>
    </row>
    <row r="60" spans="1:34" x14ac:dyDescent="0.25">
      <c r="D60" s="136"/>
      <c r="E60" s="136"/>
      <c r="F60" s="136"/>
      <c r="G60" s="136"/>
      <c r="H60" s="137"/>
      <c r="I60" s="137"/>
      <c r="J60" s="137"/>
      <c r="K60" s="137"/>
      <c r="L60" s="137"/>
    </row>
    <row r="61" spans="1:34" x14ac:dyDescent="0.25">
      <c r="D61" s="136"/>
      <c r="E61" s="136"/>
      <c r="F61" s="136"/>
      <c r="G61" s="136"/>
      <c r="H61" s="137"/>
      <c r="I61" s="137"/>
      <c r="J61" s="137"/>
      <c r="K61" s="137"/>
      <c r="L61" s="137"/>
    </row>
    <row r="62" spans="1:34" x14ac:dyDescent="0.25">
      <c r="D62" s="136"/>
      <c r="E62" s="136"/>
      <c r="F62" s="136"/>
      <c r="G62" s="136"/>
      <c r="H62" s="137"/>
      <c r="I62" s="137"/>
      <c r="J62" s="137"/>
      <c r="K62" s="137"/>
      <c r="L62" s="137"/>
    </row>
    <row r="63" spans="1:34" x14ac:dyDescent="0.25">
      <c r="D63" s="136"/>
      <c r="E63" s="136"/>
      <c r="F63" s="136"/>
      <c r="G63" s="136"/>
      <c r="H63" s="137"/>
      <c r="I63" s="137"/>
      <c r="J63" s="137"/>
      <c r="K63" s="137"/>
      <c r="L63" s="137"/>
    </row>
    <row r="64" spans="1:34" x14ac:dyDescent="0.25">
      <c r="D64" s="136"/>
      <c r="E64" s="136"/>
      <c r="F64" s="136"/>
      <c r="G64" s="136"/>
      <c r="H64" s="137"/>
      <c r="I64" s="137"/>
      <c r="J64" s="137"/>
      <c r="K64" s="137"/>
      <c r="L64" s="137"/>
    </row>
    <row r="65" spans="4:12" x14ac:dyDescent="0.25">
      <c r="D65" s="136"/>
      <c r="E65" s="136"/>
      <c r="F65" s="136"/>
      <c r="G65" s="136"/>
      <c r="H65" s="137"/>
      <c r="I65" s="137"/>
      <c r="J65" s="137"/>
      <c r="K65" s="137"/>
      <c r="L65" s="137"/>
    </row>
    <row r="66" spans="4:12" x14ac:dyDescent="0.25">
      <c r="D66" s="136"/>
      <c r="E66" s="136"/>
      <c r="F66" s="136"/>
      <c r="G66" s="136"/>
      <c r="H66" s="137"/>
      <c r="I66" s="137"/>
      <c r="J66" s="137"/>
      <c r="K66" s="137"/>
      <c r="L66" s="137"/>
    </row>
    <row r="67" spans="4:12" x14ac:dyDescent="0.25">
      <c r="D67" s="136"/>
      <c r="E67" s="136"/>
      <c r="F67" s="136"/>
      <c r="G67" s="136"/>
      <c r="H67" s="137"/>
      <c r="I67" s="137"/>
      <c r="J67" s="137"/>
      <c r="K67" s="137"/>
      <c r="L67" s="137"/>
    </row>
    <row r="68" spans="4:12" x14ac:dyDescent="0.25">
      <c r="D68" s="136"/>
      <c r="E68" s="136"/>
      <c r="F68" s="136"/>
      <c r="G68" s="136"/>
      <c r="H68" s="137"/>
      <c r="I68" s="137"/>
      <c r="J68" s="137"/>
      <c r="K68" s="137"/>
      <c r="L68" s="137"/>
    </row>
    <row r="69" spans="4:12" x14ac:dyDescent="0.25">
      <c r="D69" s="136"/>
      <c r="E69" s="136"/>
      <c r="F69" s="136"/>
      <c r="G69" s="136"/>
      <c r="H69" s="137"/>
      <c r="I69" s="137"/>
      <c r="J69" s="137"/>
      <c r="K69" s="137"/>
      <c r="L69" s="137"/>
    </row>
    <row r="70" spans="4:12" x14ac:dyDescent="0.25">
      <c r="D70" s="136"/>
      <c r="E70" s="136"/>
      <c r="F70" s="136"/>
      <c r="G70" s="136"/>
      <c r="H70" s="137"/>
      <c r="I70" s="137"/>
      <c r="J70" s="137"/>
      <c r="K70" s="137"/>
      <c r="L70" s="137"/>
    </row>
    <row r="71" spans="4:12" x14ac:dyDescent="0.25">
      <c r="D71" s="136"/>
      <c r="E71" s="136"/>
      <c r="F71" s="136"/>
      <c r="G71" s="136"/>
      <c r="H71" s="137"/>
      <c r="I71" s="137"/>
      <c r="J71" s="137"/>
      <c r="K71" s="137"/>
      <c r="L71" s="137"/>
    </row>
    <row r="72" spans="4:12" x14ac:dyDescent="0.25">
      <c r="D72" s="136"/>
      <c r="E72" s="136"/>
      <c r="F72" s="136"/>
      <c r="G72" s="136"/>
      <c r="H72" s="137"/>
      <c r="I72" s="137"/>
      <c r="J72" s="137"/>
      <c r="K72" s="137"/>
      <c r="L72" s="137"/>
    </row>
    <row r="73" spans="4:12" x14ac:dyDescent="0.25">
      <c r="D73" s="136"/>
      <c r="E73" s="136"/>
      <c r="F73" s="136"/>
      <c r="G73" s="136"/>
      <c r="H73" s="137"/>
      <c r="I73" s="137"/>
      <c r="J73" s="137"/>
      <c r="K73" s="137"/>
      <c r="L73" s="137"/>
    </row>
  </sheetData>
  <customSheetViews>
    <customSheetView guid="{0788A372-23CC-4272-8A2A-91105FE38362}" scale="90" fitToPage="1">
      <pane xSplit="3" ySplit="4" topLeftCell="D38" activePane="bottomRight" state="frozen"/>
      <selection pane="bottomRight" activeCell="F38" sqref="F38"/>
      <colBreaks count="1" manualBreakCount="1">
        <brk id="14" max="1048575" man="1"/>
      </colBreaks>
      <pageMargins left="0" right="0" top="0" bottom="0" header="0" footer="0"/>
      <pageSetup paperSize="8" scale="41" orientation="landscape" r:id="rId1"/>
    </customSheetView>
    <customSheetView guid="{F4E9FF1C-F89F-4384-8BA4-2150CDA094A6}" scale="90" fitToPage="1">
      <pane xSplit="3" ySplit="4" topLeftCell="D38" activePane="bottomRight" state="frozen"/>
      <selection pane="bottomRight" activeCell="F38" sqref="F38"/>
      <colBreaks count="1" manualBreakCount="1">
        <brk id="14" max="1048575" man="1"/>
      </colBreaks>
      <pageMargins left="0" right="0" top="0" bottom="0" header="0" footer="0"/>
      <pageSetup paperSize="8" scale="41" orientation="landscape" r:id="rId2"/>
    </customSheetView>
  </customSheetViews>
  <conditionalFormatting sqref="D5:D6 D8:D16 D36:D58 D26:D34 D18:D24">
    <cfRule type="cellIs" dxfId="53" priority="66" operator="greaterThan">
      <formula>0</formula>
    </cfRule>
    <cfRule type="cellIs" dxfId="52" priority="69" operator="greaterThan">
      <formula>0</formula>
    </cfRule>
    <cfRule type="cellIs" dxfId="51" priority="70" operator="greaterThan">
      <formula>0</formula>
    </cfRule>
    <cfRule type="cellIs" dxfId="50" priority="71" operator="greaterThan">
      <formula>0</formula>
    </cfRule>
    <cfRule type="cellIs" dxfId="49" priority="72" operator="greaterThan">
      <formula>0</formula>
    </cfRule>
    <cfRule type="expression" dxfId="48" priority="73">
      <formula>"&gt;0"</formula>
    </cfRule>
    <cfRule type="expression" dxfId="47" priority="74">
      <formula>"&gt;0"</formula>
    </cfRule>
    <cfRule type="cellIs" dxfId="46" priority="75" operator="greaterThan">
      <formula>0</formula>
    </cfRule>
  </conditionalFormatting>
  <conditionalFormatting sqref="D5:D6 D8:D16 D36:D58 D26:D34 D18:D24">
    <cfRule type="cellIs" dxfId="45" priority="67" operator="greaterThan">
      <formula>0</formula>
    </cfRule>
    <cfRule type="cellIs" dxfId="44" priority="68" operator="greaterThan">
      <formula>0</formula>
    </cfRule>
  </conditionalFormatting>
  <conditionalFormatting sqref="F31:G31 G8 E9:F9 E5:G6 F7:G7 E52:G58 E10:G16 G34 E32:G33 E18:G30 E35:G50">
    <cfRule type="cellIs" dxfId="43" priority="45" operator="greaterThan">
      <formula>0</formula>
    </cfRule>
  </conditionalFormatting>
  <conditionalFormatting sqref="I29 H22 H52:I58 H35:I50 I34 H30:I33 H9:I16 H8 H5:I7 H23:I28 H18:I21">
    <cfRule type="cellIs" dxfId="42" priority="44" operator="greaterThan">
      <formula>0</formula>
    </cfRule>
  </conditionalFormatting>
  <conditionalFormatting sqref="J52:J58 J35:J50 J5:J6 J9:J16 J18:J33">
    <cfRule type="cellIs" dxfId="41" priority="43" operator="greaterThan">
      <formula>0</formula>
    </cfRule>
  </conditionalFormatting>
  <conditionalFormatting sqref="K5:K6 K10:K16 K18:K58">
    <cfRule type="cellIs" dxfId="40" priority="42" operator="greaterThan">
      <formula>0</formula>
    </cfRule>
  </conditionalFormatting>
  <conditionalFormatting sqref="L5:L7 L23:L48 L50:L54 L56:L58 L9:L16 L18:L21">
    <cfRule type="cellIs" dxfId="39" priority="41" operator="greaterThan">
      <formula>0</formula>
    </cfRule>
  </conditionalFormatting>
  <conditionalFormatting sqref="E8">
    <cfRule type="cellIs" dxfId="38" priority="39" operator="greaterThan">
      <formula>0</formula>
    </cfRule>
  </conditionalFormatting>
  <conditionalFormatting sqref="D7">
    <cfRule type="cellIs" dxfId="37" priority="29" operator="greaterThan">
      <formula>0</formula>
    </cfRule>
    <cfRule type="cellIs" dxfId="36" priority="32" operator="greaterThan">
      <formula>0</formula>
    </cfRule>
    <cfRule type="cellIs" dxfId="35" priority="33" operator="greaterThan">
      <formula>0</formula>
    </cfRule>
    <cfRule type="cellIs" dxfId="34" priority="34" operator="greaterThan">
      <formula>0</formula>
    </cfRule>
    <cfRule type="cellIs" dxfId="33" priority="35" operator="greaterThan">
      <formula>0</formula>
    </cfRule>
    <cfRule type="expression" dxfId="32" priority="36">
      <formula>"&gt;0"</formula>
    </cfRule>
    <cfRule type="expression" dxfId="31" priority="37">
      <formula>"&gt;0"</formula>
    </cfRule>
    <cfRule type="cellIs" dxfId="30" priority="38" operator="greaterThan">
      <formula>0</formula>
    </cfRule>
  </conditionalFormatting>
  <conditionalFormatting sqref="D7">
    <cfRule type="cellIs" dxfId="29" priority="30" operator="greaterThan">
      <formula>0</formula>
    </cfRule>
    <cfRule type="cellIs" dxfId="28" priority="31" operator="greaterThan">
      <formula>0</formula>
    </cfRule>
  </conditionalFormatting>
  <conditionalFormatting sqref="D25">
    <cfRule type="cellIs" dxfId="27" priority="19" operator="greaterThan">
      <formula>0</formula>
    </cfRule>
    <cfRule type="cellIs" dxfId="26" priority="22" operator="greaterThan">
      <formula>0</formula>
    </cfRule>
    <cfRule type="cellIs" dxfId="25" priority="23" operator="greaterThan">
      <formula>0</formula>
    </cfRule>
    <cfRule type="cellIs" dxfId="24" priority="24" operator="greaterThan">
      <formula>0</formula>
    </cfRule>
    <cfRule type="cellIs" dxfId="23" priority="25" operator="greaterThan">
      <formula>0</formula>
    </cfRule>
    <cfRule type="expression" dxfId="22" priority="26">
      <formula>"&gt;0"</formula>
    </cfRule>
    <cfRule type="expression" dxfId="21" priority="27">
      <formula>"&gt;0"</formula>
    </cfRule>
    <cfRule type="cellIs" dxfId="20" priority="28" operator="greaterThan">
      <formula>0</formula>
    </cfRule>
  </conditionalFormatting>
  <conditionalFormatting sqref="D25">
    <cfRule type="cellIs" dxfId="19" priority="20" operator="greaterThan">
      <formula>0</formula>
    </cfRule>
    <cfRule type="cellIs" dxfId="18" priority="21" operator="greaterThan">
      <formula>0</formula>
    </cfRule>
  </conditionalFormatting>
  <conditionalFormatting sqref="L8">
    <cfRule type="cellIs" dxfId="17" priority="18" operator="greaterThan">
      <formula>0</formula>
    </cfRule>
  </conditionalFormatting>
  <conditionalFormatting sqref="E34">
    <cfRule type="cellIs" dxfId="16" priority="17" operator="greaterThan">
      <formula>0</formula>
    </cfRule>
  </conditionalFormatting>
  <conditionalFormatting sqref="D17">
    <cfRule type="cellIs" dxfId="15" priority="7" operator="greaterThan">
      <formula>0</formula>
    </cfRule>
    <cfRule type="cellIs" dxfId="14" priority="10" operator="greaterThan">
      <formula>0</formula>
    </cfRule>
    <cfRule type="cellIs" dxfId="13" priority="11" operator="greaterThan">
      <formula>0</formula>
    </cfRule>
    <cfRule type="cellIs" dxfId="12" priority="12" operator="greaterThan">
      <formula>0</formula>
    </cfRule>
    <cfRule type="cellIs" dxfId="11" priority="13" operator="greaterThan">
      <formula>0</formula>
    </cfRule>
    <cfRule type="expression" dxfId="10" priority="14">
      <formula>"&gt;0"</formula>
    </cfRule>
    <cfRule type="expression" dxfId="9" priority="15">
      <formula>"&gt;0"</formula>
    </cfRule>
    <cfRule type="cellIs" dxfId="8" priority="16" operator="greaterThan">
      <formula>0</formula>
    </cfRule>
  </conditionalFormatting>
  <conditionalFormatting sqref="D17">
    <cfRule type="cellIs" dxfId="7" priority="8" operator="greaterThan">
      <formula>0</formula>
    </cfRule>
    <cfRule type="cellIs" dxfId="6" priority="9" operator="greaterThan">
      <formula>0</formula>
    </cfRule>
  </conditionalFormatting>
  <conditionalFormatting sqref="E17:G17">
    <cfRule type="cellIs" dxfId="5" priority="6" operator="greaterThan">
      <formula>0</formula>
    </cfRule>
  </conditionalFormatting>
  <conditionalFormatting sqref="H17:I17">
    <cfRule type="cellIs" dxfId="4" priority="5" operator="greaterThan">
      <formula>0</formula>
    </cfRule>
  </conditionalFormatting>
  <conditionalFormatting sqref="J17">
    <cfRule type="cellIs" dxfId="3" priority="4" operator="greaterThan">
      <formula>0</formula>
    </cfRule>
  </conditionalFormatting>
  <conditionalFormatting sqref="K17">
    <cfRule type="cellIs" dxfId="2" priority="3" operator="greaterThan">
      <formula>0</formula>
    </cfRule>
  </conditionalFormatting>
  <conditionalFormatting sqref="L17">
    <cfRule type="cellIs" dxfId="1" priority="2" operator="greaterThan">
      <formula>0</formula>
    </cfRule>
  </conditionalFormatting>
  <conditionalFormatting sqref="E7">
    <cfRule type="cellIs" dxfId="0" priority="1" operator="greaterThan">
      <formula>0</formula>
    </cfRule>
  </conditionalFormatting>
  <hyperlinks>
    <hyperlink ref="D42" r:id="rId3" display="Mall (Energideklarationen)" xr:uid="{00000000-0004-0000-0300-000000000000}"/>
    <hyperlink ref="D10" location="Policy_Miljö" display="Mallar, länkar" xr:uid="{00000000-0004-0000-0300-000001000000}"/>
    <hyperlink ref="D14" r:id="rId4" display="Länk" xr:uid="{00000000-0004-0000-0300-000002000000}"/>
    <hyperlink ref="D13" location="Policy_Brukardialog_och_Kommunikation" display="Mallar,länkar" xr:uid="{00000000-0004-0000-0300-000003000000}"/>
    <hyperlink ref="E44" location="Certifiering_Miljö_Energi" display="Mallar, länkar" xr:uid="{00000000-0004-0000-0300-000004000000}"/>
    <hyperlink ref="F23" r:id="rId5" xr:uid="{00000000-0004-0000-0300-000005000000}"/>
    <hyperlink ref="F24" r:id="rId6" xr:uid="{00000000-0004-0000-0300-000006000000}"/>
    <hyperlink ref="F25" r:id="rId7" xr:uid="{00000000-0004-0000-0300-000007000000}"/>
    <hyperlink ref="E25" r:id="rId8" xr:uid="{00000000-0004-0000-0300-000008000000}"/>
    <hyperlink ref="E24" r:id="rId9" xr:uid="{00000000-0004-0000-0300-000009000000}"/>
    <hyperlink ref="E23" r:id="rId10" xr:uid="{00000000-0004-0000-0300-00000A000000}"/>
    <hyperlink ref="E45" location="Analys_innemiljö" display="Mallar, länkar" xr:uid="{00000000-0004-0000-0300-00000B000000}"/>
    <hyperlink ref="E42" location="Inventering_Energi" display="Mallar, länkar" xr:uid="{00000000-0004-0000-0300-00000C000000}"/>
    <hyperlink ref="F44" location="LCA" display="Renobuild Miljökalkyl" xr:uid="{00000000-0004-0000-0300-00000D000000}"/>
    <hyperlink ref="H10" location="Övergripande_renoveringsinformation" display="Renovering allmänt" xr:uid="{00000000-0004-0000-0300-00000E000000}"/>
    <hyperlink ref="F13" location="Policy_Brukardialog_och_Kommunikation" display="Mallar,länkar" xr:uid="{00000000-0004-0000-0300-00000F000000}"/>
    <hyperlink ref="H9" location="Policy_Brukardialog_och_Kommunikation" display="Policy_Brukardialog_och_Kommunikation" xr:uid="{00000000-0004-0000-0300-000010000000}"/>
    <hyperlink ref="I23" r:id="rId11" xr:uid="{00000000-0004-0000-0300-000011000000}"/>
    <hyperlink ref="J53" location="Avfallshantering" display="Avfallshantering" xr:uid="{00000000-0004-0000-0300-000012000000}"/>
    <hyperlink ref="L11" location="Certifiering_Miljö_Energi" display="Hållbarhetscerifiering" xr:uid="{00000000-0004-0000-0300-000013000000}"/>
    <hyperlink ref="G44" location="LCA" display="Renobuild Miljökalkyl" xr:uid="{00000000-0004-0000-0300-000014000000}"/>
    <hyperlink ref="H44" location="LCA" display="Renobuild Miljökalkyl" xr:uid="{00000000-0004-0000-0300-000015000000}"/>
    <hyperlink ref="H50" location="LCC" display="Mall" xr:uid="{00000000-0004-0000-0300-000016000000}"/>
    <hyperlink ref="G50" location="LCC" display="Mall" xr:uid="{00000000-0004-0000-0300-000017000000}"/>
    <hyperlink ref="F50" location="LCC" display="Mall" xr:uid="{00000000-0004-0000-0300-000018000000}"/>
    <hyperlink ref="H11" location="Social_Inventering" display="Social upphandling" xr:uid="{00000000-0004-0000-0300-000019000000}"/>
    <hyperlink ref="K22" r:id="rId12" xr:uid="{00000000-0004-0000-0300-00001A000000}"/>
    <hyperlink ref="E13" location="Policy_Brukardialog_och_Kommunikation" display="Mallar,länkar" xr:uid="{00000000-0004-0000-0300-00001B000000}"/>
    <hyperlink ref="E12" location="Övergripande_renoveringsinformation" display="Allmän renoveringsstrategi" xr:uid="{00000000-0004-0000-0300-00001C000000}"/>
    <hyperlink ref="E11" location="Myndighetkrav" display="Mallar/Länkar" xr:uid="{00000000-0004-0000-0300-00001D000000}"/>
    <hyperlink ref="F45" location="Analys_innemiljö" display="Mall" xr:uid="{00000000-0004-0000-0300-00001E000000}"/>
    <hyperlink ref="E46" location="Akustik" display="Mallar, länkar" xr:uid="{00000000-0004-0000-0300-00001F000000}"/>
    <hyperlink ref="E30" location="Inventering__Kultur" display="Inventering kulturella värden" xr:uid="{00000000-0004-0000-0300-000020000000}"/>
    <hyperlink ref="E33" location="Social_Inventering" display="Social inventering" xr:uid="{00000000-0004-0000-0300-000021000000}"/>
    <hyperlink ref="E36" location="Tillgänglighet" display="Tillgänglighets inventering" xr:uid="{00000000-0004-0000-0300-000022000000}"/>
    <hyperlink ref="E37" location="Jämföra_scenarier_t_ex_med_multikriterieanalys." display="Resurs/hållbarhetsinventering (bef värden)" xr:uid="{00000000-0004-0000-0300-000023000000}"/>
    <hyperlink ref="E48" location="Lufttäthet" display="Lufttäthet inv." xr:uid="{00000000-0004-0000-0300-000024000000}"/>
    <hyperlink ref="E50" location="LCC" display="Grov investeringsanalys" xr:uid="{00000000-0004-0000-0300-000025000000}"/>
    <hyperlink ref="E19" location="Policy_Brukardialog_och_Kommunikation" display="Input från brukare/boender om den nuvarande statusen på byggnader och området (inomhusmiljö, trygghet, tillgänglighet, mötesplatser, hyresnivåer etc.)" xr:uid="{00000000-0004-0000-0300-000026000000}"/>
    <hyperlink ref="F19" location="Policy_Brukardialog_och_Kommunikation" display="Input om acceptans för hyreshöjningar, deltagande i möten, svara på enkäter" xr:uid="{00000000-0004-0000-0300-000027000000}"/>
    <hyperlink ref="F30" location="Inventering__Kultur" display="Kulturhistorisk analys av alternativ" xr:uid="{00000000-0004-0000-0300-000028000000}"/>
    <hyperlink ref="F33" location="Social_Inventering" display="Social analys." xr:uid="{00000000-0004-0000-0300-000029000000}"/>
    <hyperlink ref="F36" location="Tillgänglighet" display="Tillgänglighets analys" xr:uid="{00000000-0004-0000-0300-00002A000000}"/>
    <hyperlink ref="G19" location="Policy_Brukardialog_och_Kommunikation" display="Input om acceptans för hyreshöjningar, deltagande i möten, svara på enkäter" xr:uid="{00000000-0004-0000-0300-00002B000000}"/>
    <hyperlink ref="G45" location="Analys_innemiljö" display="Innemiljö an." xr:uid="{00000000-0004-0000-0300-00002C000000}"/>
    <hyperlink ref="H37" location="Jämföra_scenarier_t_ex_med_multikriterieanalys." display="Resurs/hållbarhetsinventering (bef värden)" xr:uid="{00000000-0004-0000-0300-00002D000000}"/>
    <hyperlink ref="H45" location="Analys_innemiljö" display="Innemiljö" xr:uid="{00000000-0004-0000-0300-00002E000000}"/>
    <hyperlink ref="I7" location="Övergripande_renoveringsinformation" display="Uppföljning av projekteringen" xr:uid="{00000000-0004-0000-0300-00002F000000}"/>
    <hyperlink ref="I10" location="Övergripande_renoveringsinformation" display="Upphandling entreprenör." xr:uid="{00000000-0004-0000-0300-000030000000}"/>
    <hyperlink ref="J22" location="Arbetsmiljö" display="Arbetsmiljö/regler" xr:uid="{00000000-0004-0000-0300-000031000000}"/>
    <hyperlink ref="L25" location="Inventering_Energi" display="Energideklaration" xr:uid="{00000000-0004-0000-0300-000032000000}"/>
    <hyperlink ref="L23" location="Energiverifiering" display="Energiverifiering" xr:uid="{00000000-0004-0000-0300-000033000000}"/>
    <hyperlink ref="E49" location="Miljö_och_fuktinventering" display="Miljö och fuktinv." xr:uid="{00000000-0004-0000-0300-000034000000}"/>
    <hyperlink ref="F49" location="Miljö_och_fuktanalys" display="ByggaF" xr:uid="{00000000-0004-0000-0300-000035000000}"/>
    <hyperlink ref="G49" location="Fuktsäkerhet" display="Fuktsäkerhet" xr:uid="{00000000-0004-0000-0300-000036000000}"/>
    <hyperlink ref="H49" location="Fuktsäkerhet" display="Fuktsäkerhet" xr:uid="{00000000-0004-0000-0300-000037000000}"/>
    <hyperlink ref="I49" location="Fuktsäkerhet" display="Fuktsäkerhet våtrum" xr:uid="{00000000-0004-0000-0300-000038000000}"/>
    <hyperlink ref="G13" location="Policy_Brukardialog_och_Kommunikation" display="Policy_Brukardialog_och_Kommunikation" xr:uid="{00000000-0004-0000-0300-000039000000}"/>
    <hyperlink ref="H32" r:id="rId13" xr:uid="{00000000-0004-0000-0300-00003A000000}"/>
    <hyperlink ref="H31" r:id="rId14" xr:uid="{00000000-0004-0000-0300-00003B000000}"/>
    <hyperlink ref="D12" location="Förvaltning" display="Plan för underhåll/renovering" xr:uid="{00000000-0004-0000-0300-00003C000000}"/>
    <hyperlink ref="D9" location="Policy_Social" display="Policy: Social" xr:uid="{00000000-0004-0000-0300-00003D000000}"/>
    <hyperlink ref="H19" location="Policy_Brukardialog_och_Kommunikation" display="Boende input" xr:uid="{00000000-0004-0000-0300-00003E000000}"/>
    <hyperlink ref="I19" location="Policy_Brukardialog_och_Kommunikation" display="Boende input" xr:uid="{00000000-0004-0000-0300-00003F000000}"/>
    <hyperlink ref="J19" location="Policy_Brukardialog_och_Kommunikation" display="Boende input" xr:uid="{00000000-0004-0000-0300-000040000000}"/>
    <hyperlink ref="L19" location="Policy_Brukardialog_och_Kommunikation" display="Boende" xr:uid="{00000000-0004-0000-0300-000041000000}"/>
    <hyperlink ref="D19" location="Rätt_att_bo_kvar" display="Deltar i dialogen med fastighestägaren ( t ex svarar på enkäter och påtalar problem)" xr:uid="{00000000-0004-0000-0300-000042000000}"/>
    <hyperlink ref="G7" location="Jämföra_scenarier_t_ex_med_multikriterieanalys." display="Mallar, länkar" xr:uid="{00000000-0004-0000-0300-000043000000}"/>
    <hyperlink ref="L52" location="Utvärdering" display="Utvärdering av det egna projektet" xr:uid="{00000000-0004-0000-0300-000044000000}"/>
    <hyperlink ref="D8" location="Ekonomisk_strategi" display="Policy: Ekonomisk" xr:uid="{00000000-0004-0000-0300-000045000000}"/>
    <hyperlink ref="E34" location="Inventering__Arkitektur" display="Arkitektonisk inventering" xr:uid="{00000000-0004-0000-0300-000046000000}"/>
    <hyperlink ref="F32" r:id="rId15" xr:uid="{00000000-0004-0000-0300-000047000000}"/>
    <hyperlink ref="E7" location="Policy_Vision_Mål" display="Ta fram en generell vision för projektet och ett projektdirektiv." xr:uid="{00000000-0004-0000-0300-000048000000}"/>
  </hyperlinks>
  <pageMargins left="0" right="0" top="0" bottom="0" header="0" footer="0"/>
  <pageSetup paperSize="8" scale="41" orientation="landscape" r:id="rId16"/>
  <colBreaks count="1" manualBreakCount="1">
    <brk id="13" max="1048575" man="1"/>
  </colBreaks>
  <legacy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V240"/>
  <sheetViews>
    <sheetView topLeftCell="L16" zoomScaleNormal="100" workbookViewId="0">
      <selection activeCell="L19" sqref="L19"/>
    </sheetView>
  </sheetViews>
  <sheetFormatPr defaultColWidth="18.42578125" defaultRowHeight="15" x14ac:dyDescent="0.25"/>
  <cols>
    <col min="1" max="1" width="18.42578125" style="162"/>
    <col min="2" max="23" width="21.140625" style="162" customWidth="1"/>
    <col min="24" max="16384" width="18.42578125" style="162"/>
  </cols>
  <sheetData>
    <row r="6" spans="2:22" ht="15.75" thickBot="1" x14ac:dyDescent="0.3"/>
    <row r="7" spans="2:22" ht="65.25" customHeight="1" x14ac:dyDescent="0.25">
      <c r="B7" s="164" t="s">
        <v>41</v>
      </c>
      <c r="C7" s="164" t="s">
        <v>121</v>
      </c>
      <c r="D7" s="164" t="s">
        <v>133</v>
      </c>
      <c r="E7" s="164" t="s">
        <v>201</v>
      </c>
      <c r="F7" s="164" t="s">
        <v>140</v>
      </c>
      <c r="I7" s="164" t="s">
        <v>118</v>
      </c>
      <c r="K7" s="164" t="s">
        <v>279</v>
      </c>
      <c r="L7" s="164" t="s">
        <v>204</v>
      </c>
      <c r="N7" s="164" t="s">
        <v>0</v>
      </c>
      <c r="O7" s="164" t="s">
        <v>147</v>
      </c>
      <c r="P7" s="164" t="s">
        <v>39</v>
      </c>
      <c r="R7" s="164" t="s">
        <v>401</v>
      </c>
      <c r="S7" s="164" t="s">
        <v>393</v>
      </c>
      <c r="T7" s="164" t="s">
        <v>122</v>
      </c>
      <c r="V7" s="164" t="s">
        <v>71</v>
      </c>
    </row>
    <row r="8" spans="2:22" ht="65.25" customHeight="1" x14ac:dyDescent="0.25">
      <c r="B8" s="165" t="s">
        <v>179</v>
      </c>
      <c r="C8" s="165" t="s">
        <v>81</v>
      </c>
      <c r="D8" s="165"/>
      <c r="E8" s="165" t="s">
        <v>201</v>
      </c>
      <c r="F8" s="165" t="s">
        <v>283</v>
      </c>
      <c r="I8" s="165" t="s">
        <v>119</v>
      </c>
      <c r="K8" s="165" t="s">
        <v>280</v>
      </c>
      <c r="L8" s="165" t="s">
        <v>205</v>
      </c>
      <c r="N8" s="165" t="s">
        <v>202</v>
      </c>
      <c r="O8" s="165" t="s">
        <v>78</v>
      </c>
      <c r="P8" s="165" t="s">
        <v>62</v>
      </c>
      <c r="R8" s="165" t="s">
        <v>217</v>
      </c>
      <c r="S8" s="163" t="s">
        <v>395</v>
      </c>
      <c r="T8" s="165" t="s">
        <v>196</v>
      </c>
      <c r="V8" s="165" t="s">
        <v>95</v>
      </c>
    </row>
    <row r="9" spans="2:22" ht="65.25" customHeight="1" x14ac:dyDescent="0.25">
      <c r="B9" s="165" t="s">
        <v>85</v>
      </c>
      <c r="C9" s="165" t="s">
        <v>82</v>
      </c>
      <c r="D9" s="166"/>
      <c r="E9" s="166"/>
      <c r="F9" s="165"/>
      <c r="I9" s="165" t="s">
        <v>120</v>
      </c>
      <c r="K9" s="166"/>
      <c r="L9" s="165" t="s">
        <v>79</v>
      </c>
      <c r="N9" s="165" t="s">
        <v>114</v>
      </c>
      <c r="O9" s="165" t="s">
        <v>449</v>
      </c>
      <c r="P9" s="165" t="s">
        <v>450</v>
      </c>
      <c r="R9" s="165" t="s">
        <v>78</v>
      </c>
      <c r="S9" s="163" t="s">
        <v>396</v>
      </c>
      <c r="T9" s="165" t="s">
        <v>439</v>
      </c>
      <c r="V9" s="165" t="s">
        <v>28</v>
      </c>
    </row>
    <row r="10" spans="2:22" ht="65.25" customHeight="1" x14ac:dyDescent="0.25">
      <c r="B10" s="166"/>
      <c r="C10" s="165" t="s">
        <v>176</v>
      </c>
      <c r="D10" s="166"/>
      <c r="E10" s="166"/>
      <c r="F10" s="166"/>
      <c r="I10" s="165" t="s">
        <v>410</v>
      </c>
      <c r="K10" s="166"/>
      <c r="L10" s="166"/>
      <c r="N10" s="165" t="s">
        <v>266</v>
      </c>
      <c r="O10" s="166"/>
      <c r="P10" s="166"/>
      <c r="R10" s="165" t="s">
        <v>438</v>
      </c>
      <c r="S10" s="163" t="s">
        <v>398</v>
      </c>
      <c r="T10" s="165" t="s">
        <v>79</v>
      </c>
      <c r="V10" s="165"/>
    </row>
    <row r="11" spans="2:22" ht="65.25" customHeight="1" x14ac:dyDescent="0.25">
      <c r="B11" s="166"/>
      <c r="C11" s="165" t="s">
        <v>177</v>
      </c>
      <c r="D11" s="166"/>
      <c r="E11" s="166"/>
      <c r="F11" s="166"/>
      <c r="I11" s="165" t="s">
        <v>80</v>
      </c>
      <c r="K11" s="166"/>
      <c r="L11" s="166"/>
      <c r="N11" s="166"/>
      <c r="O11" s="166"/>
      <c r="P11" s="166"/>
      <c r="R11" s="165" t="s">
        <v>148</v>
      </c>
      <c r="T11" s="166"/>
      <c r="V11" s="165" t="s">
        <v>127</v>
      </c>
    </row>
    <row r="12" spans="2:22" ht="65.25" customHeight="1" x14ac:dyDescent="0.25">
      <c r="B12" s="166"/>
      <c r="C12" s="165" t="s">
        <v>80</v>
      </c>
      <c r="D12" s="166"/>
      <c r="E12" s="166"/>
      <c r="F12" s="166"/>
      <c r="I12" s="165" t="s">
        <v>451</v>
      </c>
      <c r="K12" s="166"/>
      <c r="L12" s="166"/>
      <c r="N12" s="166"/>
      <c r="O12" s="166"/>
      <c r="P12" s="166"/>
      <c r="R12" s="165" t="s">
        <v>83</v>
      </c>
      <c r="T12" s="166"/>
      <c r="V12" s="165" t="s">
        <v>150</v>
      </c>
    </row>
    <row r="13" spans="2:22" ht="65.25" customHeight="1" x14ac:dyDescent="0.25">
      <c r="B13" s="166"/>
      <c r="C13" s="165" t="s">
        <v>178</v>
      </c>
      <c r="D13" s="166"/>
      <c r="E13" s="166"/>
      <c r="F13" s="166"/>
      <c r="I13" s="166"/>
      <c r="K13" s="166"/>
      <c r="L13" s="166"/>
      <c r="N13" s="166"/>
      <c r="O13" s="166"/>
      <c r="P13" s="166"/>
      <c r="R13" s="165" t="s">
        <v>216</v>
      </c>
      <c r="T13" s="166"/>
      <c r="V13" s="165"/>
    </row>
    <row r="14" spans="2:22" ht="65.25" customHeight="1" x14ac:dyDescent="0.25">
      <c r="B14" s="166"/>
      <c r="C14" s="165" t="s">
        <v>456</v>
      </c>
      <c r="D14" s="166"/>
      <c r="E14" s="166"/>
      <c r="F14" s="166"/>
      <c r="I14" s="166"/>
      <c r="K14" s="166"/>
      <c r="L14" s="166"/>
      <c r="N14" s="166"/>
      <c r="O14" s="166"/>
      <c r="P14" s="166"/>
      <c r="R14" s="165" t="s">
        <v>278</v>
      </c>
      <c r="T14" s="166"/>
      <c r="V14" s="165"/>
    </row>
    <row r="15" spans="2:22" ht="65.25" customHeight="1" thickBot="1" x14ac:dyDescent="0.3">
      <c r="B15" s="167"/>
      <c r="C15" s="167"/>
      <c r="D15" s="167"/>
      <c r="E15" s="167"/>
      <c r="F15" s="167"/>
      <c r="I15" s="167"/>
      <c r="K15" s="167"/>
      <c r="L15" s="167"/>
      <c r="N15" s="167"/>
      <c r="O15" s="167"/>
      <c r="P15" s="167"/>
      <c r="R15" s="168" t="s">
        <v>397</v>
      </c>
      <c r="T15" s="167"/>
      <c r="V15" s="168"/>
    </row>
    <row r="16" spans="2:22" ht="65.25" customHeight="1" x14ac:dyDescent="0.25">
      <c r="R16" s="163"/>
      <c r="V16" s="163"/>
    </row>
    <row r="17" spans="2:21" ht="65.25" customHeight="1" thickBot="1" x14ac:dyDescent="0.3">
      <c r="N17" s="163"/>
    </row>
    <row r="18" spans="2:21" ht="65.25" customHeight="1" x14ac:dyDescent="0.25">
      <c r="B18" s="164" t="s">
        <v>151</v>
      </c>
      <c r="C18" s="164" t="s">
        <v>30</v>
      </c>
      <c r="D18" s="164" t="s">
        <v>192</v>
      </c>
      <c r="F18" s="164" t="s">
        <v>199</v>
      </c>
      <c r="G18" s="164" t="s">
        <v>174</v>
      </c>
      <c r="I18" s="164" t="s">
        <v>113</v>
      </c>
      <c r="K18" s="164" t="s">
        <v>116</v>
      </c>
      <c r="L18" s="164" t="s">
        <v>220</v>
      </c>
      <c r="M18" s="164" t="s">
        <v>225</v>
      </c>
      <c r="O18" s="164" t="s">
        <v>187</v>
      </c>
      <c r="Q18" s="164" t="s">
        <v>188</v>
      </c>
      <c r="S18" s="164" t="s">
        <v>143</v>
      </c>
      <c r="U18" s="164" t="s">
        <v>128</v>
      </c>
    </row>
    <row r="19" spans="2:21" ht="65.25" customHeight="1" x14ac:dyDescent="0.25">
      <c r="B19" s="165" t="s">
        <v>247</v>
      </c>
      <c r="C19" s="165" t="s">
        <v>152</v>
      </c>
      <c r="D19" s="165" t="s">
        <v>154</v>
      </c>
      <c r="F19" s="165" t="s">
        <v>195</v>
      </c>
      <c r="G19" s="165" t="s">
        <v>107</v>
      </c>
      <c r="I19" s="165" t="s">
        <v>114</v>
      </c>
      <c r="K19" s="165" t="s">
        <v>117</v>
      </c>
      <c r="L19" s="165" t="s">
        <v>219</v>
      </c>
      <c r="M19" s="165" t="s">
        <v>224</v>
      </c>
      <c r="O19" s="169" t="s">
        <v>28</v>
      </c>
      <c r="Q19" s="165" t="s">
        <v>189</v>
      </c>
      <c r="S19" s="165" t="s">
        <v>273</v>
      </c>
      <c r="U19" s="165" t="s">
        <v>129</v>
      </c>
    </row>
    <row r="20" spans="2:21" ht="65.25" customHeight="1" x14ac:dyDescent="0.25">
      <c r="B20" s="165" t="s">
        <v>248</v>
      </c>
      <c r="C20" s="165" t="s">
        <v>99</v>
      </c>
      <c r="D20" s="165" t="s">
        <v>193</v>
      </c>
      <c r="F20" s="165" t="s">
        <v>196</v>
      </c>
      <c r="G20" s="165" t="s">
        <v>108</v>
      </c>
      <c r="I20" s="165" t="s">
        <v>80</v>
      </c>
      <c r="K20" s="165" t="s">
        <v>96</v>
      </c>
      <c r="L20" s="165" t="s">
        <v>221</v>
      </c>
      <c r="M20" s="165" t="s">
        <v>226</v>
      </c>
      <c r="O20" s="165" t="s">
        <v>183</v>
      </c>
      <c r="Q20" s="165" t="s">
        <v>281</v>
      </c>
      <c r="S20" s="166"/>
      <c r="U20" s="165" t="s">
        <v>132</v>
      </c>
    </row>
    <row r="21" spans="2:21" ht="65.25" customHeight="1" x14ac:dyDescent="0.25">
      <c r="B21" s="165" t="s">
        <v>399</v>
      </c>
      <c r="C21" s="165" t="s">
        <v>153</v>
      </c>
      <c r="D21" s="166"/>
      <c r="F21" s="165" t="s">
        <v>62</v>
      </c>
      <c r="G21" s="165" t="s">
        <v>109</v>
      </c>
      <c r="I21" s="165" t="s">
        <v>226</v>
      </c>
      <c r="K21" s="165" t="s">
        <v>437</v>
      </c>
      <c r="L21" s="165" t="s">
        <v>222</v>
      </c>
      <c r="M21" s="165" t="s">
        <v>227</v>
      </c>
      <c r="O21" s="165" t="s">
        <v>200</v>
      </c>
      <c r="Q21" s="166"/>
      <c r="S21" s="166"/>
      <c r="U21" s="165" t="s">
        <v>138</v>
      </c>
    </row>
    <row r="22" spans="2:21" ht="65.25" customHeight="1" x14ac:dyDescent="0.25">
      <c r="B22" s="165" t="s">
        <v>400</v>
      </c>
      <c r="C22" s="165" t="s">
        <v>180</v>
      </c>
      <c r="D22" s="166"/>
      <c r="F22" s="166"/>
      <c r="G22" s="165" t="s">
        <v>175</v>
      </c>
      <c r="I22" s="166"/>
      <c r="K22" s="165" t="s">
        <v>181</v>
      </c>
      <c r="L22" s="165" t="s">
        <v>223</v>
      </c>
      <c r="M22" s="166"/>
      <c r="O22" s="166"/>
      <c r="Q22" s="166"/>
      <c r="S22" s="166"/>
      <c r="U22" s="165" t="s">
        <v>146</v>
      </c>
    </row>
    <row r="23" spans="2:21" ht="65.25" customHeight="1" x14ac:dyDescent="0.25">
      <c r="B23" s="166"/>
      <c r="C23" s="165" t="s">
        <v>282</v>
      </c>
      <c r="D23" s="166"/>
      <c r="F23" s="166"/>
      <c r="G23" s="166"/>
      <c r="I23" s="166"/>
      <c r="K23" s="165" t="s">
        <v>231</v>
      </c>
      <c r="L23" s="165" t="s">
        <v>224</v>
      </c>
      <c r="M23" s="166"/>
      <c r="O23" s="166"/>
      <c r="Q23" s="166"/>
      <c r="S23" s="166"/>
      <c r="U23" s="165" t="s">
        <v>185</v>
      </c>
    </row>
    <row r="24" spans="2:21" ht="65.25" customHeight="1" x14ac:dyDescent="0.25">
      <c r="B24" s="166"/>
      <c r="C24" s="166"/>
      <c r="D24" s="166"/>
      <c r="F24" s="166"/>
      <c r="G24" s="166"/>
      <c r="I24" s="166"/>
      <c r="K24" s="165" t="s">
        <v>274</v>
      </c>
      <c r="L24" s="165" t="s">
        <v>226</v>
      </c>
      <c r="M24" s="166"/>
      <c r="O24" s="166"/>
      <c r="Q24" s="166"/>
      <c r="S24" s="166"/>
      <c r="U24" s="165" t="s">
        <v>28</v>
      </c>
    </row>
    <row r="25" spans="2:21" ht="65.25" customHeight="1" x14ac:dyDescent="0.25">
      <c r="B25" s="166"/>
      <c r="C25" s="166"/>
      <c r="D25" s="166"/>
      <c r="F25" s="166"/>
      <c r="G25" s="166"/>
      <c r="I25" s="166"/>
      <c r="K25" s="165" t="s">
        <v>275</v>
      </c>
      <c r="L25" s="165" t="s">
        <v>445</v>
      </c>
      <c r="M25" s="166"/>
      <c r="O25" s="166"/>
      <c r="Q25" s="166"/>
      <c r="S25" s="166"/>
      <c r="U25" s="165" t="s">
        <v>84</v>
      </c>
    </row>
    <row r="26" spans="2:21" ht="65.25" customHeight="1" x14ac:dyDescent="0.25">
      <c r="B26" s="166"/>
      <c r="C26" s="166"/>
      <c r="D26" s="166"/>
      <c r="F26" s="166"/>
      <c r="G26" s="166"/>
      <c r="I26" s="166"/>
      <c r="K26" s="165" t="s">
        <v>276</v>
      </c>
      <c r="L26" s="166"/>
      <c r="M26" s="166"/>
      <c r="O26" s="166"/>
      <c r="Q26" s="166"/>
      <c r="S26" s="166"/>
      <c r="U26" s="165" t="s">
        <v>424</v>
      </c>
    </row>
    <row r="27" spans="2:21" ht="65.25" customHeight="1" x14ac:dyDescent="0.25">
      <c r="B27" s="166"/>
      <c r="C27" s="166"/>
      <c r="D27" s="166"/>
      <c r="F27" s="166"/>
      <c r="G27" s="166"/>
      <c r="I27" s="166"/>
      <c r="K27" s="165" t="s">
        <v>277</v>
      </c>
      <c r="L27" s="166"/>
      <c r="M27" s="166"/>
      <c r="O27" s="166"/>
      <c r="Q27" s="166"/>
      <c r="S27" s="166"/>
      <c r="U27" s="165" t="s">
        <v>431</v>
      </c>
    </row>
    <row r="28" spans="2:21" ht="65.25" customHeight="1" thickBot="1" x14ac:dyDescent="0.3">
      <c r="B28" s="167"/>
      <c r="C28" s="167"/>
      <c r="D28" s="167"/>
      <c r="F28" s="167"/>
      <c r="G28" s="167"/>
      <c r="I28" s="167"/>
      <c r="K28" s="167"/>
      <c r="L28" s="167"/>
      <c r="M28" s="167"/>
      <c r="O28" s="167"/>
      <c r="Q28" s="167"/>
      <c r="S28" s="167"/>
      <c r="U28" s="168" t="s">
        <v>444</v>
      </c>
    </row>
    <row r="29" spans="2:21" ht="65.25" customHeight="1" x14ac:dyDescent="0.25"/>
    <row r="30" spans="2:21" ht="65.25" customHeight="1" x14ac:dyDescent="0.25"/>
    <row r="183" spans="6:6" ht="75" x14ac:dyDescent="0.25">
      <c r="F183" s="162" t="s">
        <v>354</v>
      </c>
    </row>
    <row r="228" spans="6:6" ht="30" x14ac:dyDescent="0.25">
      <c r="F228" s="162" t="s">
        <v>349</v>
      </c>
    </row>
    <row r="229" spans="6:6" ht="45" x14ac:dyDescent="0.25">
      <c r="F229" s="162" t="s">
        <v>350</v>
      </c>
    </row>
    <row r="230" spans="6:6" ht="45" x14ac:dyDescent="0.25">
      <c r="F230" s="162" t="s">
        <v>351</v>
      </c>
    </row>
    <row r="231" spans="6:6" ht="45" x14ac:dyDescent="0.25">
      <c r="F231" s="162" t="s">
        <v>352</v>
      </c>
    </row>
    <row r="240" spans="6:6" ht="30" x14ac:dyDescent="0.25">
      <c r="F240" s="162" t="s">
        <v>353</v>
      </c>
    </row>
  </sheetData>
  <customSheetViews>
    <customSheetView guid="{0788A372-23CC-4272-8A2A-91105FE38362}" topLeftCell="A12">
      <selection activeCell="G32" sqref="G32"/>
      <pageMargins left="0.7" right="0.7" top="0.75" bottom="0.75" header="0.3" footer="0.3"/>
    </customSheetView>
    <customSheetView guid="{F4E9FF1C-F89F-4384-8BA4-2150CDA094A6}" topLeftCell="A12">
      <selection activeCell="G32" sqref="G32"/>
      <pageMargins left="0.7" right="0.7" top="0.75" bottom="0.75" header="0.3" footer="0.3"/>
    </customSheetView>
  </customSheetViews>
  <hyperlinks>
    <hyperlink ref="I19" r:id="rId1" xr:uid="{00000000-0004-0000-0400-000000000000}"/>
    <hyperlink ref="I20" r:id="rId2" xr:uid="{00000000-0004-0000-0400-000001000000}"/>
    <hyperlink ref="K19" r:id="rId3" xr:uid="{00000000-0004-0000-0400-000002000000}"/>
    <hyperlink ref="V9" r:id="rId4" xr:uid="{00000000-0004-0000-0400-000003000000}"/>
    <hyperlink ref="V8" r:id="rId5" xr:uid="{00000000-0004-0000-0400-000005000000}"/>
    <hyperlink ref="I8" r:id="rId6" xr:uid="{00000000-0004-0000-0400-000006000000}"/>
    <hyperlink ref="I9" r:id="rId7" xr:uid="{00000000-0004-0000-0400-000007000000}"/>
    <hyperlink ref="C8" r:id="rId8" xr:uid="{00000000-0004-0000-0400-000009000000}"/>
    <hyperlink ref="C9" r:id="rId9" xr:uid="{00000000-0004-0000-0400-00000A000000}"/>
    <hyperlink ref="T9" r:id="rId10" display="Bebo EnergiRapport" xr:uid="{00000000-0004-0000-0400-00000B000000}"/>
    <hyperlink ref="U19" r:id="rId11" xr:uid="{00000000-0004-0000-0400-00000C000000}"/>
    <hyperlink ref="K20" r:id="rId12" xr:uid="{00000000-0004-0000-0400-00000D000000}"/>
    <hyperlink ref="K21" r:id="rId13" display="SABO Boendefrågor" xr:uid="{00000000-0004-0000-0400-00000E000000}"/>
    <hyperlink ref="U20" r:id="rId14" xr:uid="{00000000-0004-0000-0400-00000F000000}"/>
    <hyperlink ref="U21" r:id="rId15" xr:uid="{00000000-0004-0000-0400-000010000000}"/>
    <hyperlink ref="U22" r:id="rId16" xr:uid="{00000000-0004-0000-0400-000011000000}"/>
    <hyperlink ref="O8" r:id="rId17" xr:uid="{00000000-0004-0000-0400-000012000000}"/>
    <hyperlink ref="R9" r:id="rId18" xr:uid="{00000000-0004-0000-0400-000013000000}"/>
    <hyperlink ref="R8" r:id="rId19" display="Stockholm stad" xr:uid="{00000000-0004-0000-0400-000014000000}"/>
    <hyperlink ref="R10" r:id="rId20" display="Kulturmiljövårdens bebyggelseregister" xr:uid="{00000000-0004-0000-0400-000015000000}"/>
    <hyperlink ref="R11" r:id="rId21" xr:uid="{00000000-0004-0000-0400-000016000000}"/>
    <hyperlink ref="V11" r:id="rId22" xr:uid="{00000000-0004-0000-0400-000017000000}"/>
    <hyperlink ref="V12" r:id="rId23" xr:uid="{00000000-0004-0000-0400-000018000000}"/>
    <hyperlink ref="B19" r:id="rId24" display="Renobuild Miljökalkyl" xr:uid="{00000000-0004-0000-0400-000019000000}"/>
    <hyperlink ref="C19" r:id="rId25" xr:uid="{00000000-0004-0000-0400-00001A000000}"/>
    <hyperlink ref="C20" r:id="rId26" xr:uid="{00000000-0004-0000-0400-00001B000000}"/>
    <hyperlink ref="C21" r:id="rId27" xr:uid="{00000000-0004-0000-0400-00001C000000}"/>
    <hyperlink ref="G21" r:id="rId28" xr:uid="{00000000-0004-0000-0400-00001D000000}"/>
    <hyperlink ref="G20" r:id="rId29" xr:uid="{00000000-0004-0000-0400-00001E000000}"/>
    <hyperlink ref="G19" r:id="rId30" xr:uid="{00000000-0004-0000-0400-00001F000000}"/>
    <hyperlink ref="G22" r:id="rId31" xr:uid="{00000000-0004-0000-0400-000020000000}"/>
    <hyperlink ref="R12" r:id="rId32" xr:uid="{00000000-0004-0000-0400-000021000000}"/>
    <hyperlink ref="C10" r:id="rId33" xr:uid="{00000000-0004-0000-0400-000022000000}"/>
    <hyperlink ref="C11" r:id="rId34" xr:uid="{00000000-0004-0000-0400-000023000000}"/>
    <hyperlink ref="I11" r:id="rId35" display="MIB" xr:uid="{00000000-0004-0000-0400-000024000000}"/>
    <hyperlink ref="C12" r:id="rId36" display="MIB" xr:uid="{00000000-0004-0000-0400-000025000000}"/>
    <hyperlink ref="C13" r:id="rId37" xr:uid="{00000000-0004-0000-0400-000026000000}"/>
    <hyperlink ref="B8" r:id="rId38" xr:uid="{00000000-0004-0000-0400-000027000000}"/>
    <hyperlink ref="B9" r:id="rId39" display="Mall (COST Action TU0901)" xr:uid="{00000000-0004-0000-0400-000028000000}"/>
    <hyperlink ref="C22" r:id="rId40" xr:uid="{00000000-0004-0000-0400-000029000000}"/>
    <hyperlink ref="K22" r:id="rId41" xr:uid="{00000000-0004-0000-0400-00002A000000}"/>
    <hyperlink ref="U23" r:id="rId42" xr:uid="{00000000-0004-0000-0400-00002B000000}"/>
    <hyperlink ref="O20" r:id="rId43" xr:uid="{00000000-0004-0000-0400-00002C000000}"/>
    <hyperlink ref="Q19" r:id="rId44" xr:uid="{00000000-0004-0000-0400-00002D000000}"/>
    <hyperlink ref="D19" r:id="rId45" xr:uid="{00000000-0004-0000-0400-00002E000000}"/>
    <hyperlink ref="D20" r:id="rId46" xr:uid="{00000000-0004-0000-0400-00002F000000}"/>
    <hyperlink ref="F19" r:id="rId47" xr:uid="{00000000-0004-0000-0400-000030000000}"/>
    <hyperlink ref="T8" r:id="rId48" xr:uid="{00000000-0004-0000-0400-000031000000}"/>
    <hyperlink ref="F20" r:id="rId49" xr:uid="{00000000-0004-0000-0400-000032000000}"/>
    <hyperlink ref="F21" r:id="rId50" xr:uid="{00000000-0004-0000-0400-000033000000}"/>
    <hyperlink ref="P8" r:id="rId51" xr:uid="{00000000-0004-0000-0400-000034000000}"/>
    <hyperlink ref="O21" r:id="rId52" xr:uid="{00000000-0004-0000-0400-000035000000}"/>
    <hyperlink ref="U24" r:id="rId53" xr:uid="{00000000-0004-0000-0400-000036000000}"/>
    <hyperlink ref="E8" r:id="rId54" xr:uid="{00000000-0004-0000-0400-000037000000}"/>
    <hyperlink ref="N8" r:id="rId55" display="Förvaltningsplan" xr:uid="{00000000-0004-0000-0400-000038000000}"/>
    <hyperlink ref="T10" r:id="rId56" xr:uid="{00000000-0004-0000-0400-000039000000}"/>
    <hyperlink ref="L8" r:id="rId57" display="Energiverifiering" xr:uid="{00000000-0004-0000-0400-00003A000000}"/>
    <hyperlink ref="L9" r:id="rId58" xr:uid="{00000000-0004-0000-0400-00003B000000}"/>
    <hyperlink ref="U25" r:id="rId59" xr:uid="{00000000-0004-0000-0400-00003C000000}"/>
    <hyperlink ref="R13" r:id="rId60" xr:uid="{00000000-0004-0000-0400-00003D000000}"/>
    <hyperlink ref="L19" r:id="rId61" xr:uid="{00000000-0004-0000-0400-00003E000000}"/>
    <hyperlink ref="L20" r:id="rId62" xr:uid="{00000000-0004-0000-0400-00003F000000}"/>
    <hyperlink ref="L21" r:id="rId63" xr:uid="{00000000-0004-0000-0400-000040000000}"/>
    <hyperlink ref="L22" r:id="rId64" xr:uid="{00000000-0004-0000-0400-000041000000}"/>
    <hyperlink ref="L23" r:id="rId65" xr:uid="{00000000-0004-0000-0400-000042000000}"/>
    <hyperlink ref="M19" r:id="rId66" xr:uid="{00000000-0004-0000-0400-000043000000}"/>
    <hyperlink ref="M20" r:id="rId67" xr:uid="{00000000-0004-0000-0400-000044000000}"/>
    <hyperlink ref="I21" r:id="rId68" xr:uid="{00000000-0004-0000-0400-000045000000}"/>
    <hyperlink ref="L24" r:id="rId69" xr:uid="{00000000-0004-0000-0400-000046000000}"/>
    <hyperlink ref="M21" r:id="rId70" xr:uid="{00000000-0004-0000-0400-000047000000}"/>
    <hyperlink ref="K23" r:id="rId71" xr:uid="{00000000-0004-0000-0400-000048000000}"/>
    <hyperlink ref="B20" r:id="rId72" xr:uid="{00000000-0004-0000-0400-000049000000}"/>
    <hyperlink ref="N9" r:id="rId73" xr:uid="{00000000-0004-0000-0400-00004A000000}"/>
    <hyperlink ref="N10" r:id="rId74" xr:uid="{00000000-0004-0000-0400-00004B000000}"/>
    <hyperlink ref="S19" r:id="rId75" xr:uid="{00000000-0004-0000-0400-00004C000000}"/>
    <hyperlink ref="K24" r:id="rId76" xr:uid="{00000000-0004-0000-0400-00004D000000}"/>
    <hyperlink ref="K25" r:id="rId77" xr:uid="{00000000-0004-0000-0400-00004E000000}"/>
    <hyperlink ref="K26" r:id="rId78" xr:uid="{00000000-0004-0000-0400-00004F000000}"/>
    <hyperlink ref="K27" r:id="rId79" xr:uid="{00000000-0004-0000-0400-000050000000}"/>
    <hyperlink ref="O19" r:id="rId80" xr:uid="{00000000-0004-0000-0400-000051000000}"/>
    <hyperlink ref="R14" r:id="rId81" xr:uid="{00000000-0004-0000-0400-000052000000}"/>
    <hyperlink ref="K8" r:id="rId82" xr:uid="{00000000-0004-0000-0400-000053000000}"/>
    <hyperlink ref="Q20" r:id="rId83" xr:uid="{00000000-0004-0000-0400-000054000000}"/>
    <hyperlink ref="C23" r:id="rId84" display="https://www.cmb-chalmers.se/wp-content/uploads/2015/10/Gluch_LCC_2014.pdf" xr:uid="{00000000-0004-0000-0400-000055000000}"/>
    <hyperlink ref="F8" r:id="rId85" xr:uid="{00000000-0004-0000-0400-000056000000}"/>
    <hyperlink ref="S8" r:id="rId86" xr:uid="{00000000-0004-0000-0400-000057000000}"/>
    <hyperlink ref="S9" r:id="rId87" xr:uid="{00000000-0004-0000-0400-000058000000}"/>
    <hyperlink ref="R15" r:id="rId88" xr:uid="{00000000-0004-0000-0400-000059000000}"/>
    <hyperlink ref="S10" r:id="rId89" xr:uid="{00000000-0004-0000-0400-00005A000000}"/>
    <hyperlink ref="B21" r:id="rId90" xr:uid="{00000000-0004-0000-0400-00005B000000}"/>
    <hyperlink ref="B22" r:id="rId91" xr:uid="{00000000-0004-0000-0400-00005C000000}"/>
    <hyperlink ref="I10" r:id="rId92" xr:uid="{00000000-0004-0000-0400-00005D000000}"/>
    <hyperlink ref="U26" r:id="rId93" xr:uid="{00000000-0004-0000-0400-00005E000000}"/>
    <hyperlink ref="U27" r:id="rId94" xr:uid="{00000000-0004-0000-0400-00005F000000}"/>
    <hyperlink ref="U28" r:id="rId95" xr:uid="{00000000-0004-0000-0400-000060000000}"/>
    <hyperlink ref="L25" r:id="rId96" xr:uid="{00000000-0004-0000-0400-000061000000}"/>
    <hyperlink ref="O9" r:id="rId97" xr:uid="{9FBA7B35-9253-4C1B-9B54-AAF76833C489}"/>
    <hyperlink ref="P9" r:id="rId98" xr:uid="{E7C579C6-EAE8-4DB6-BF3C-5431B1C8D95D}"/>
    <hyperlink ref="I12" r:id="rId99" xr:uid="{DE1E844E-FA92-419D-B64D-CC67886E9613}"/>
    <hyperlink ref="C14" r:id="rId100" xr:uid="{AB579E92-A603-43EE-8D7D-E642500838FE}"/>
  </hyperlinks>
  <pageMargins left="0.7" right="0.7" top="0.75" bottom="0.75" header="0.3" footer="0.3"/>
  <pageSetup paperSize="9" orientation="portrait" horizontalDpi="300" verticalDpi="300" r:id="rId1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AE365"/>
  <sheetViews>
    <sheetView zoomScaleNormal="100" zoomScaleSheetLayoutView="80" workbookViewId="0">
      <pane ySplit="6" topLeftCell="A19" activePane="bottomLeft" state="frozen"/>
      <selection pane="bottomLeft"/>
    </sheetView>
  </sheetViews>
  <sheetFormatPr defaultColWidth="9.140625" defaultRowHeight="15" x14ac:dyDescent="0.25"/>
  <cols>
    <col min="1" max="2" width="9.140625" style="170"/>
    <col min="3" max="3" width="4.7109375" style="200" customWidth="1"/>
    <col min="4" max="4" width="7.7109375" style="172" customWidth="1"/>
    <col min="5" max="5" width="60.85546875" style="171" customWidth="1"/>
    <col min="6" max="6" width="6" style="170" customWidth="1"/>
    <col min="7" max="8" width="5.42578125" style="170" customWidth="1"/>
    <col min="9" max="11" width="9.140625" style="205" hidden="1" customWidth="1"/>
    <col min="12" max="12" width="9.140625" style="206" hidden="1" customWidth="1"/>
    <col min="13" max="13" width="15.85546875" style="205" hidden="1" customWidth="1"/>
    <col min="14" max="14" width="9.140625" style="207" hidden="1" customWidth="1"/>
    <col min="15" max="15" width="20.42578125" style="207" hidden="1" customWidth="1"/>
    <col min="16" max="16" width="12.42578125" style="207" hidden="1" customWidth="1"/>
    <col min="17" max="17" width="9.140625" style="266" hidden="1" customWidth="1"/>
    <col min="18" max="18" width="11.140625" style="267" hidden="1" customWidth="1"/>
    <col min="19" max="19" width="9.140625" style="209" hidden="1" customWidth="1"/>
    <col min="20" max="20" width="9.140625" style="228" hidden="1" customWidth="1"/>
    <col min="21" max="21" width="9.140625" customWidth="1"/>
    <col min="22" max="22" width="8.85546875"/>
    <col min="23" max="23" width="9.140625" customWidth="1"/>
    <col min="24" max="24" width="9.140625" style="170"/>
    <col min="25" max="25" width="8.85546875"/>
    <col min="26" max="26" width="9.140625" style="170"/>
    <col min="27" max="29" width="8.85546875"/>
    <col min="30" max="30" width="9.140625" style="170"/>
    <col min="31" max="31" width="8.85546875" customWidth="1"/>
    <col min="32" max="16384" width="9.140625" style="170"/>
  </cols>
  <sheetData>
    <row r="1" spans="3:31" ht="23.25" x14ac:dyDescent="0.35">
      <c r="D1" s="203" t="s">
        <v>448</v>
      </c>
      <c r="I1" s="205">
        <f>SUM(I2:L2)</f>
        <v>207</v>
      </c>
      <c r="M1" s="205">
        <f>M2</f>
        <v>46</v>
      </c>
      <c r="R1" s="267">
        <f>SUM(N2:R2)</f>
        <v>254</v>
      </c>
      <c r="S1" s="209">
        <f>S2</f>
        <v>42</v>
      </c>
      <c r="T1" s="228">
        <f>T2</f>
        <v>96</v>
      </c>
    </row>
    <row r="2" spans="3:31" x14ac:dyDescent="0.25">
      <c r="I2" s="205">
        <f t="shared" ref="I2:T2" si="0">SUM(I3:I225)</f>
        <v>56</v>
      </c>
      <c r="J2" s="205">
        <f t="shared" si="0"/>
        <v>67</v>
      </c>
      <c r="K2" s="205">
        <f t="shared" si="0"/>
        <v>42</v>
      </c>
      <c r="L2" s="205">
        <f t="shared" si="0"/>
        <v>42</v>
      </c>
      <c r="M2" s="205">
        <f t="shared" si="0"/>
        <v>46</v>
      </c>
      <c r="N2" s="205">
        <f t="shared" si="0"/>
        <v>56</v>
      </c>
      <c r="O2" s="205">
        <f t="shared" si="0"/>
        <v>50</v>
      </c>
      <c r="P2" s="205">
        <f t="shared" si="0"/>
        <v>48</v>
      </c>
      <c r="Q2" s="267">
        <f t="shared" si="0"/>
        <v>54</v>
      </c>
      <c r="R2" s="267">
        <f t="shared" si="0"/>
        <v>46</v>
      </c>
      <c r="S2" s="205">
        <f t="shared" si="0"/>
        <v>42</v>
      </c>
      <c r="T2" s="205">
        <f t="shared" si="0"/>
        <v>96</v>
      </c>
    </row>
    <row r="3" spans="3:31" ht="135" customHeight="1" x14ac:dyDescent="0.25">
      <c r="E3" s="204" t="s">
        <v>379</v>
      </c>
      <c r="I3" s="255" t="s">
        <v>411</v>
      </c>
      <c r="M3" s="205" t="s">
        <v>404</v>
      </c>
      <c r="N3" s="207" t="s">
        <v>12</v>
      </c>
      <c r="Q3" s="266" t="s">
        <v>412</v>
      </c>
      <c r="S3" s="209" t="s">
        <v>11</v>
      </c>
      <c r="T3" s="228" t="s">
        <v>382</v>
      </c>
    </row>
    <row r="4" spans="3:31" ht="48" customHeight="1" x14ac:dyDescent="0.25">
      <c r="D4" s="260" t="s">
        <v>405</v>
      </c>
      <c r="E4" s="261" t="s">
        <v>408</v>
      </c>
    </row>
    <row r="5" spans="3:31" ht="40.5" customHeight="1" x14ac:dyDescent="0.25">
      <c r="D5" s="260" t="s">
        <v>406</v>
      </c>
      <c r="E5" s="261" t="s">
        <v>407</v>
      </c>
    </row>
    <row r="6" spans="3:31" ht="54" customHeight="1" thickBot="1" x14ac:dyDescent="0.3">
      <c r="D6" s="260" t="s">
        <v>356</v>
      </c>
      <c r="E6" s="262">
        <v>43271</v>
      </c>
      <c r="I6" s="206" t="s">
        <v>40</v>
      </c>
      <c r="J6" s="206" t="s">
        <v>388</v>
      </c>
      <c r="K6" s="206" t="s">
        <v>380</v>
      </c>
      <c r="L6" s="206" t="s">
        <v>188</v>
      </c>
      <c r="M6" s="206" t="s">
        <v>479</v>
      </c>
      <c r="N6" s="208" t="s">
        <v>9</v>
      </c>
      <c r="O6" s="208" t="s">
        <v>383</v>
      </c>
      <c r="P6" s="208" t="s">
        <v>384</v>
      </c>
      <c r="Q6" s="266" t="s">
        <v>10</v>
      </c>
      <c r="R6" s="266" t="s">
        <v>477</v>
      </c>
      <c r="S6" s="210" t="s">
        <v>11</v>
      </c>
      <c r="T6" s="229" t="s">
        <v>382</v>
      </c>
    </row>
    <row r="7" spans="3:31" ht="15.75" thickBot="1" x14ac:dyDescent="0.3">
      <c r="D7" s="324" t="s">
        <v>366</v>
      </c>
      <c r="E7" s="325"/>
      <c r="F7" s="325"/>
      <c r="G7" s="325"/>
      <c r="H7" s="326"/>
      <c r="I7" s="205" t="s">
        <v>381</v>
      </c>
      <c r="J7" s="205" t="s">
        <v>381</v>
      </c>
      <c r="K7" s="205" t="s">
        <v>381</v>
      </c>
      <c r="M7" s="205" t="s">
        <v>381</v>
      </c>
      <c r="N7" s="207" t="s">
        <v>381</v>
      </c>
      <c r="O7" s="207" t="s">
        <v>381</v>
      </c>
      <c r="P7" s="207" t="s">
        <v>381</v>
      </c>
      <c r="R7" s="267" t="s">
        <v>381</v>
      </c>
      <c r="S7" s="209" t="s">
        <v>381</v>
      </c>
      <c r="T7" s="228" t="s">
        <v>381</v>
      </c>
    </row>
    <row r="8" spans="3:31" s="172" customFormat="1" ht="12" x14ac:dyDescent="0.2">
      <c r="C8" s="201" t="s">
        <v>374</v>
      </c>
      <c r="D8" s="174" t="s">
        <v>59</v>
      </c>
      <c r="E8" s="175" t="s">
        <v>355</v>
      </c>
      <c r="F8" s="176" t="s">
        <v>376</v>
      </c>
      <c r="G8" s="176" t="s">
        <v>359</v>
      </c>
      <c r="H8" s="176" t="s">
        <v>356</v>
      </c>
      <c r="I8" s="211"/>
      <c r="J8" s="211"/>
      <c r="K8" s="211"/>
      <c r="L8" s="211"/>
      <c r="M8" s="211"/>
      <c r="N8" s="212"/>
      <c r="O8" s="212"/>
      <c r="P8" s="212"/>
      <c r="Q8" s="268"/>
      <c r="R8" s="268"/>
      <c r="S8" s="213"/>
      <c r="T8" s="230"/>
    </row>
    <row r="9" spans="3:31" ht="46.5" customHeight="1" x14ac:dyDescent="0.25">
      <c r="C9" s="200">
        <v>1.01</v>
      </c>
      <c r="D9" s="177" t="s">
        <v>294</v>
      </c>
      <c r="E9" s="178" t="s">
        <v>464</v>
      </c>
      <c r="F9" s="179"/>
      <c r="G9" s="179"/>
      <c r="H9" s="179"/>
      <c r="I9" s="222">
        <v>1.5</v>
      </c>
      <c r="J9" s="222">
        <v>1.5</v>
      </c>
      <c r="K9" s="222">
        <v>1.5</v>
      </c>
      <c r="L9" s="222">
        <v>1.5</v>
      </c>
      <c r="M9" s="222">
        <v>1.5</v>
      </c>
      <c r="N9" s="222">
        <v>1.5</v>
      </c>
      <c r="O9" s="222">
        <v>1.5</v>
      </c>
      <c r="P9" s="222">
        <v>1.5</v>
      </c>
      <c r="Q9" s="222">
        <v>1.5</v>
      </c>
      <c r="R9" s="222">
        <v>1.5</v>
      </c>
      <c r="S9" s="224">
        <v>1</v>
      </c>
      <c r="T9" s="231">
        <v>2</v>
      </c>
      <c r="W9" s="215"/>
      <c r="X9" s="216"/>
      <c r="Y9" s="215"/>
      <c r="Z9" s="216"/>
      <c r="AA9" s="215"/>
      <c r="AB9" s="215"/>
      <c r="AC9" s="215"/>
      <c r="AD9" s="216"/>
      <c r="AE9" s="215"/>
    </row>
    <row r="10" spans="3:31" ht="46.5" customHeight="1" x14ac:dyDescent="0.25">
      <c r="D10" s="180" t="s">
        <v>375</v>
      </c>
      <c r="E10" s="327"/>
      <c r="F10" s="328"/>
      <c r="G10" s="328"/>
      <c r="H10" s="329"/>
      <c r="I10" s="222"/>
      <c r="J10" s="222"/>
      <c r="K10" s="222"/>
      <c r="L10" s="222"/>
      <c r="M10" s="222"/>
      <c r="N10" s="223"/>
      <c r="O10" s="223"/>
      <c r="P10" s="223"/>
      <c r="Q10" s="270"/>
      <c r="R10" s="270"/>
      <c r="S10" s="224"/>
      <c r="T10" s="231"/>
      <c r="W10" s="215"/>
      <c r="X10" s="216"/>
      <c r="Y10" s="215"/>
      <c r="Z10" s="216"/>
      <c r="AA10" s="215"/>
      <c r="AB10" s="215"/>
      <c r="AC10" s="215"/>
      <c r="AD10" s="216"/>
      <c r="AE10" s="215"/>
    </row>
    <row r="11" spans="3:31" ht="46.5" customHeight="1" x14ac:dyDescent="0.25">
      <c r="C11" s="200">
        <v>1.02</v>
      </c>
      <c r="D11" s="177" t="s">
        <v>294</v>
      </c>
      <c r="E11" s="178" t="s">
        <v>432</v>
      </c>
      <c r="F11" s="179"/>
      <c r="G11" s="179"/>
      <c r="H11" s="179"/>
      <c r="I11" s="222">
        <v>1</v>
      </c>
      <c r="J11" s="222"/>
      <c r="K11" s="222">
        <v>1</v>
      </c>
      <c r="L11" s="222">
        <v>1</v>
      </c>
      <c r="M11" s="222">
        <v>1</v>
      </c>
      <c r="N11" s="223"/>
      <c r="O11" s="223">
        <v>1</v>
      </c>
      <c r="P11" s="223">
        <v>1</v>
      </c>
      <c r="Q11" s="270">
        <v>1</v>
      </c>
      <c r="R11" s="270">
        <v>1</v>
      </c>
      <c r="S11" s="224"/>
      <c r="T11" s="231">
        <v>1</v>
      </c>
      <c r="W11" s="215"/>
      <c r="X11" s="216"/>
      <c r="Y11" s="215"/>
      <c r="Z11" s="216"/>
      <c r="AA11" s="215"/>
      <c r="AB11" s="215"/>
      <c r="AC11" s="215"/>
      <c r="AD11" s="216"/>
      <c r="AE11" s="215"/>
    </row>
    <row r="12" spans="3:31" ht="46.5" customHeight="1" x14ac:dyDescent="0.25">
      <c r="D12" s="180" t="s">
        <v>375</v>
      </c>
      <c r="E12" s="327"/>
      <c r="F12" s="328"/>
      <c r="G12" s="328"/>
      <c r="H12" s="329"/>
      <c r="I12" s="222"/>
      <c r="J12" s="222"/>
      <c r="K12" s="222"/>
      <c r="L12" s="222"/>
      <c r="M12" s="222"/>
      <c r="N12" s="223"/>
      <c r="O12" s="223"/>
      <c r="P12" s="223"/>
      <c r="Q12" s="270"/>
      <c r="R12" s="270"/>
      <c r="S12" s="224"/>
      <c r="T12" s="231"/>
      <c r="W12" s="215"/>
      <c r="X12" s="216"/>
      <c r="Y12" s="215"/>
      <c r="Z12" s="216"/>
      <c r="AA12" s="215"/>
      <c r="AB12" s="215"/>
      <c r="AC12" s="215"/>
      <c r="AD12" s="216"/>
      <c r="AE12" s="215"/>
    </row>
    <row r="13" spans="3:31" ht="46.5" customHeight="1" x14ac:dyDescent="0.25">
      <c r="C13" s="200">
        <v>1.03</v>
      </c>
      <c r="D13" s="177" t="s">
        <v>294</v>
      </c>
      <c r="E13" s="178" t="s">
        <v>287</v>
      </c>
      <c r="F13" s="179"/>
      <c r="G13" s="179"/>
      <c r="H13" s="179"/>
      <c r="I13" s="222"/>
      <c r="J13" s="222">
        <v>1</v>
      </c>
      <c r="K13" s="222"/>
      <c r="L13" s="222"/>
      <c r="M13" s="222"/>
      <c r="N13" s="223"/>
      <c r="O13" s="223"/>
      <c r="P13" s="223"/>
      <c r="Q13" s="270"/>
      <c r="R13" s="270"/>
      <c r="S13" s="224"/>
      <c r="T13" s="231"/>
      <c r="W13" s="215"/>
      <c r="X13" s="216"/>
      <c r="Y13" s="215"/>
      <c r="Z13" s="216"/>
      <c r="AA13" s="215"/>
      <c r="AB13" s="215"/>
      <c r="AC13" s="215"/>
      <c r="AD13" s="216"/>
      <c r="AE13" s="215"/>
    </row>
    <row r="14" spans="3:31" ht="46.5" customHeight="1" x14ac:dyDescent="0.25">
      <c r="D14" s="180" t="s">
        <v>375</v>
      </c>
      <c r="E14" s="327"/>
      <c r="F14" s="328"/>
      <c r="G14" s="328"/>
      <c r="H14" s="329"/>
      <c r="I14" s="222"/>
      <c r="J14" s="222"/>
      <c r="K14" s="222"/>
      <c r="L14" s="222"/>
      <c r="M14" s="222"/>
      <c r="N14" s="223"/>
      <c r="O14" s="223"/>
      <c r="P14" s="223"/>
      <c r="Q14" s="270"/>
      <c r="R14" s="270"/>
      <c r="S14" s="224"/>
      <c r="T14" s="231"/>
      <c r="W14" s="215"/>
      <c r="X14" s="216"/>
      <c r="Y14" s="215"/>
      <c r="Z14" s="216"/>
      <c r="AA14" s="215"/>
      <c r="AB14" s="215"/>
      <c r="AC14" s="215"/>
      <c r="AD14" s="216"/>
      <c r="AE14" s="215"/>
    </row>
    <row r="15" spans="3:31" ht="46.5" customHeight="1" x14ac:dyDescent="0.25">
      <c r="C15" s="200">
        <v>1.04</v>
      </c>
      <c r="D15" s="177" t="s">
        <v>294</v>
      </c>
      <c r="E15" s="178" t="s">
        <v>288</v>
      </c>
      <c r="F15" s="179"/>
      <c r="G15" s="179"/>
      <c r="H15" s="179"/>
      <c r="I15" s="222"/>
      <c r="J15" s="222"/>
      <c r="K15" s="222"/>
      <c r="L15" s="222"/>
      <c r="M15" s="222"/>
      <c r="N15" s="223">
        <v>1</v>
      </c>
      <c r="O15" s="223"/>
      <c r="P15" s="223"/>
      <c r="Q15" s="270"/>
      <c r="R15" s="270"/>
      <c r="S15" s="224"/>
      <c r="T15" s="231"/>
      <c r="W15" s="215"/>
      <c r="X15" s="216"/>
      <c r="Y15" s="215"/>
      <c r="Z15" s="216"/>
      <c r="AA15" s="215"/>
      <c r="AB15" s="215"/>
      <c r="AC15" s="215"/>
      <c r="AD15" s="216"/>
      <c r="AE15" s="215"/>
    </row>
    <row r="16" spans="3:31" ht="46.5" customHeight="1" x14ac:dyDescent="0.25">
      <c r="D16" s="180" t="s">
        <v>375</v>
      </c>
      <c r="E16" s="327"/>
      <c r="F16" s="328"/>
      <c r="G16" s="328"/>
      <c r="H16" s="329"/>
      <c r="I16" s="222"/>
      <c r="J16" s="222"/>
      <c r="K16" s="222"/>
      <c r="L16" s="222"/>
      <c r="M16" s="222"/>
      <c r="N16" s="223"/>
      <c r="O16" s="223"/>
      <c r="P16" s="223"/>
      <c r="Q16" s="270"/>
      <c r="R16" s="270"/>
      <c r="S16" s="224"/>
      <c r="T16" s="231"/>
      <c r="W16" s="215"/>
      <c r="X16" s="216"/>
      <c r="Y16" s="215"/>
      <c r="Z16" s="216"/>
      <c r="AA16" s="215"/>
      <c r="AB16" s="215"/>
      <c r="AC16" s="215"/>
      <c r="AD16" s="216"/>
      <c r="AE16" s="215"/>
    </row>
    <row r="17" spans="3:31" ht="46.5" customHeight="1" x14ac:dyDescent="0.25">
      <c r="C17" s="200">
        <v>1.05</v>
      </c>
      <c r="D17" s="177" t="s">
        <v>289</v>
      </c>
      <c r="E17" s="178" t="s">
        <v>331</v>
      </c>
      <c r="F17" s="179"/>
      <c r="G17" s="179"/>
      <c r="H17" s="179"/>
      <c r="I17" s="222"/>
      <c r="J17" s="222"/>
      <c r="K17" s="222"/>
      <c r="L17" s="222"/>
      <c r="M17" s="222"/>
      <c r="N17" s="223"/>
      <c r="O17" s="223"/>
      <c r="P17" s="223"/>
      <c r="Q17" s="270"/>
      <c r="R17" s="270"/>
      <c r="S17" s="224"/>
      <c r="T17" s="231">
        <v>1</v>
      </c>
      <c r="W17" s="215"/>
      <c r="X17" s="216"/>
      <c r="Y17" s="215"/>
      <c r="Z17" s="216"/>
      <c r="AA17" s="215"/>
      <c r="AB17" s="215"/>
      <c r="AC17" s="215"/>
      <c r="AD17" s="216"/>
      <c r="AE17" s="215"/>
    </row>
    <row r="18" spans="3:31" ht="46.5" customHeight="1" x14ac:dyDescent="0.25">
      <c r="D18" s="180" t="s">
        <v>375</v>
      </c>
      <c r="E18" s="327"/>
      <c r="F18" s="328"/>
      <c r="G18" s="328"/>
      <c r="H18" s="329"/>
      <c r="I18" s="222"/>
      <c r="J18" s="222"/>
      <c r="K18" s="222"/>
      <c r="L18" s="222"/>
      <c r="M18" s="222"/>
      <c r="N18" s="223"/>
      <c r="O18" s="223"/>
      <c r="P18" s="223"/>
      <c r="Q18" s="270"/>
      <c r="R18" s="270"/>
      <c r="S18" s="224"/>
      <c r="T18" s="231"/>
      <c r="W18" s="215"/>
      <c r="X18" s="216"/>
      <c r="Y18" s="215"/>
      <c r="Z18" s="216"/>
      <c r="AA18" s="215"/>
      <c r="AB18" s="215"/>
      <c r="AC18" s="215"/>
      <c r="AD18" s="216"/>
      <c r="AE18" s="215"/>
    </row>
    <row r="19" spans="3:31" ht="46.5" customHeight="1" x14ac:dyDescent="0.25">
      <c r="C19" s="200">
        <v>1.06</v>
      </c>
      <c r="D19" s="177" t="s">
        <v>289</v>
      </c>
      <c r="E19" s="178" t="s">
        <v>332</v>
      </c>
      <c r="F19" s="179"/>
      <c r="G19" s="179"/>
      <c r="H19" s="179"/>
      <c r="I19" s="222"/>
      <c r="J19" s="222"/>
      <c r="K19" s="222"/>
      <c r="L19" s="222"/>
      <c r="M19" s="222"/>
      <c r="N19" s="223">
        <v>1</v>
      </c>
      <c r="O19" s="223"/>
      <c r="P19" s="223"/>
      <c r="Q19" s="270">
        <v>1</v>
      </c>
      <c r="R19" s="270"/>
      <c r="S19" s="224"/>
      <c r="T19" s="231">
        <v>1</v>
      </c>
      <c r="W19" s="215"/>
      <c r="X19" s="216"/>
      <c r="Y19" s="215"/>
      <c r="Z19" s="216"/>
      <c r="AA19" s="215"/>
      <c r="AB19" s="215"/>
      <c r="AC19" s="215"/>
      <c r="AD19" s="216"/>
      <c r="AE19" s="215"/>
    </row>
    <row r="20" spans="3:31" ht="46.5" customHeight="1" x14ac:dyDescent="0.25">
      <c r="D20" s="180" t="s">
        <v>375</v>
      </c>
      <c r="E20" s="327"/>
      <c r="F20" s="328"/>
      <c r="G20" s="328"/>
      <c r="H20" s="329"/>
      <c r="I20" s="222"/>
      <c r="J20" s="222"/>
      <c r="K20" s="222"/>
      <c r="L20" s="222"/>
      <c r="M20" s="222"/>
      <c r="N20" s="223"/>
      <c r="O20" s="223"/>
      <c r="P20" s="223"/>
      <c r="Q20" s="270"/>
      <c r="R20" s="270"/>
      <c r="S20" s="224"/>
      <c r="T20" s="231"/>
      <c r="W20" s="215"/>
      <c r="X20" s="216"/>
      <c r="Y20" s="215"/>
      <c r="Z20" s="216"/>
      <c r="AA20" s="215"/>
      <c r="AB20" s="215"/>
      <c r="AC20" s="215"/>
      <c r="AD20" s="216"/>
      <c r="AE20" s="215"/>
    </row>
    <row r="21" spans="3:31" ht="46.5" customHeight="1" x14ac:dyDescent="0.25">
      <c r="C21" s="200">
        <v>1.07</v>
      </c>
      <c r="D21" s="177" t="s">
        <v>289</v>
      </c>
      <c r="E21" s="178" t="s">
        <v>333</v>
      </c>
      <c r="F21" s="179"/>
      <c r="G21" s="179"/>
      <c r="H21" s="179"/>
      <c r="I21" s="222"/>
      <c r="J21" s="222"/>
      <c r="K21" s="222"/>
      <c r="L21" s="222"/>
      <c r="M21" s="222"/>
      <c r="N21" s="223"/>
      <c r="O21" s="223"/>
      <c r="P21" s="223"/>
      <c r="Q21" s="270"/>
      <c r="R21" s="270"/>
      <c r="S21" s="224"/>
      <c r="T21" s="231">
        <v>1</v>
      </c>
      <c r="W21" s="215"/>
      <c r="X21" s="216"/>
      <c r="Y21" s="215"/>
      <c r="Z21" s="216"/>
      <c r="AA21" s="215"/>
      <c r="AB21" s="215"/>
      <c r="AC21" s="215"/>
      <c r="AD21" s="216"/>
      <c r="AE21" s="215"/>
    </row>
    <row r="22" spans="3:31" ht="46.5" customHeight="1" x14ac:dyDescent="0.25">
      <c r="D22" s="180" t="s">
        <v>375</v>
      </c>
      <c r="E22" s="327"/>
      <c r="F22" s="328"/>
      <c r="G22" s="328"/>
      <c r="H22" s="329"/>
      <c r="I22" s="222"/>
      <c r="J22" s="222"/>
      <c r="K22" s="222"/>
      <c r="L22" s="222"/>
      <c r="M22" s="222"/>
      <c r="N22" s="223"/>
      <c r="O22" s="223"/>
      <c r="P22" s="223"/>
      <c r="Q22" s="270"/>
      <c r="R22" s="270"/>
      <c r="S22" s="224"/>
      <c r="T22" s="231"/>
      <c r="W22" s="215"/>
      <c r="X22" s="216"/>
      <c r="Y22" s="215"/>
      <c r="Z22" s="216"/>
      <c r="AA22" s="215"/>
      <c r="AB22" s="215"/>
      <c r="AC22" s="215"/>
      <c r="AD22" s="216"/>
      <c r="AE22" s="215"/>
    </row>
    <row r="23" spans="3:31" ht="46.5" customHeight="1" x14ac:dyDescent="0.25">
      <c r="C23" s="200">
        <v>1.08</v>
      </c>
      <c r="D23" s="177" t="s">
        <v>289</v>
      </c>
      <c r="E23" s="178" t="s">
        <v>290</v>
      </c>
      <c r="F23" s="179"/>
      <c r="G23" s="179"/>
      <c r="H23" s="179"/>
      <c r="I23" s="222"/>
      <c r="J23" s="222">
        <v>1</v>
      </c>
      <c r="K23" s="222"/>
      <c r="L23" s="222"/>
      <c r="M23" s="222"/>
      <c r="N23" s="223"/>
      <c r="O23" s="223"/>
      <c r="P23" s="223"/>
      <c r="Q23" s="270"/>
      <c r="R23" s="270"/>
      <c r="S23" s="224"/>
      <c r="T23" s="231"/>
      <c r="W23" s="215"/>
      <c r="X23" s="216"/>
      <c r="Y23" s="215"/>
      <c r="Z23" s="216"/>
      <c r="AA23" s="215"/>
      <c r="AB23" s="215"/>
      <c r="AC23" s="215"/>
      <c r="AD23" s="216"/>
      <c r="AE23" s="215"/>
    </row>
    <row r="24" spans="3:31" ht="46.5" customHeight="1" x14ac:dyDescent="0.25">
      <c r="D24" s="180" t="s">
        <v>375</v>
      </c>
      <c r="E24" s="327"/>
      <c r="F24" s="328"/>
      <c r="G24" s="328"/>
      <c r="H24" s="329"/>
      <c r="I24" s="222"/>
      <c r="J24" s="222"/>
      <c r="K24" s="222"/>
      <c r="L24" s="222"/>
      <c r="M24" s="222"/>
      <c r="N24" s="223"/>
      <c r="O24" s="223"/>
      <c r="P24" s="223"/>
      <c r="Q24" s="270"/>
      <c r="R24" s="270"/>
      <c r="S24" s="224"/>
      <c r="T24" s="231"/>
      <c r="W24" s="215"/>
      <c r="X24" s="216"/>
      <c r="Y24" s="215"/>
      <c r="Z24" s="216"/>
      <c r="AA24" s="215"/>
      <c r="AB24" s="215"/>
      <c r="AC24" s="215"/>
      <c r="AD24" s="216"/>
      <c r="AE24" s="215"/>
    </row>
    <row r="25" spans="3:31" ht="46.5" customHeight="1" x14ac:dyDescent="0.25">
      <c r="C25" s="200">
        <v>1.0900000000000001</v>
      </c>
      <c r="D25" s="177" t="s">
        <v>289</v>
      </c>
      <c r="E25" s="178" t="s">
        <v>291</v>
      </c>
      <c r="F25" s="179"/>
      <c r="G25" s="179"/>
      <c r="H25" s="179"/>
      <c r="I25" s="222"/>
      <c r="J25" s="222"/>
      <c r="K25" s="222"/>
      <c r="L25" s="222"/>
      <c r="M25" s="222"/>
      <c r="N25" s="223"/>
      <c r="O25" s="223"/>
      <c r="P25" s="223"/>
      <c r="Q25" s="270"/>
      <c r="R25" s="270"/>
      <c r="S25" s="224"/>
      <c r="T25" s="231">
        <v>1</v>
      </c>
      <c r="W25" s="215"/>
      <c r="X25" s="216"/>
      <c r="Y25" s="215"/>
      <c r="Z25" s="216"/>
      <c r="AA25" s="215"/>
      <c r="AB25" s="215"/>
      <c r="AC25" s="215"/>
      <c r="AD25" s="216"/>
      <c r="AE25" s="215"/>
    </row>
    <row r="26" spans="3:31" ht="46.5" customHeight="1" x14ac:dyDescent="0.25">
      <c r="D26" s="180" t="s">
        <v>375</v>
      </c>
      <c r="E26" s="327"/>
      <c r="F26" s="328"/>
      <c r="G26" s="328"/>
      <c r="H26" s="329"/>
      <c r="I26" s="222"/>
      <c r="J26" s="222"/>
      <c r="K26" s="222"/>
      <c r="L26" s="222"/>
      <c r="M26" s="222"/>
      <c r="N26" s="223"/>
      <c r="O26" s="223"/>
      <c r="P26" s="223"/>
      <c r="Q26" s="270"/>
      <c r="R26" s="270"/>
      <c r="S26" s="224"/>
      <c r="T26" s="231"/>
      <c r="W26" s="215"/>
      <c r="X26" s="216"/>
      <c r="Y26" s="215"/>
      <c r="Z26" s="216"/>
      <c r="AA26" s="215"/>
      <c r="AB26" s="215"/>
      <c r="AC26" s="215"/>
      <c r="AD26" s="216"/>
      <c r="AE26" s="215"/>
    </row>
    <row r="27" spans="3:31" ht="46.5" customHeight="1" x14ac:dyDescent="0.25">
      <c r="C27" s="200">
        <v>1.1000000000000001</v>
      </c>
      <c r="D27" s="177" t="s">
        <v>292</v>
      </c>
      <c r="E27" s="178" t="s">
        <v>334</v>
      </c>
      <c r="F27" s="179"/>
      <c r="G27" s="179"/>
      <c r="H27" s="179"/>
      <c r="I27" s="222"/>
      <c r="J27" s="222">
        <v>1</v>
      </c>
      <c r="K27" s="222"/>
      <c r="L27" s="222"/>
      <c r="M27" s="222"/>
      <c r="N27" s="223"/>
      <c r="O27" s="223"/>
      <c r="P27" s="223"/>
      <c r="Q27" s="270"/>
      <c r="R27" s="270"/>
      <c r="S27" s="224"/>
      <c r="T27" s="231"/>
      <c r="W27" s="215"/>
      <c r="X27" s="216"/>
      <c r="Y27" s="215"/>
      <c r="Z27" s="216"/>
      <c r="AA27" s="215"/>
      <c r="AB27" s="215"/>
      <c r="AC27" s="215"/>
      <c r="AD27" s="216"/>
      <c r="AE27" s="215"/>
    </row>
    <row r="28" spans="3:31" ht="46.5" customHeight="1" x14ac:dyDescent="0.25">
      <c r="D28" s="180" t="s">
        <v>375</v>
      </c>
      <c r="E28" s="327"/>
      <c r="F28" s="328"/>
      <c r="G28" s="328"/>
      <c r="H28" s="329"/>
      <c r="I28" s="222"/>
      <c r="J28" s="222"/>
      <c r="K28" s="222"/>
      <c r="L28" s="222"/>
      <c r="M28" s="222"/>
      <c r="N28" s="223"/>
      <c r="O28" s="223"/>
      <c r="P28" s="223"/>
      <c r="Q28" s="270"/>
      <c r="R28" s="270"/>
      <c r="S28" s="224"/>
      <c r="T28" s="231"/>
      <c r="W28" s="215"/>
      <c r="X28" s="216"/>
      <c r="Y28" s="215"/>
      <c r="Z28" s="216"/>
      <c r="AA28" s="215"/>
      <c r="AB28" s="215"/>
      <c r="AC28" s="215"/>
      <c r="AD28" s="216"/>
      <c r="AE28" s="215"/>
    </row>
    <row r="29" spans="3:31" s="181" customFormat="1" ht="46.5" customHeight="1" thickBot="1" x14ac:dyDescent="0.25">
      <c r="C29" s="202"/>
      <c r="D29" s="182"/>
      <c r="E29" s="183"/>
      <c r="F29" s="184"/>
      <c r="G29" s="184"/>
      <c r="H29" s="184"/>
      <c r="I29" s="240">
        <f>SUM(I9:I28)</f>
        <v>2.5</v>
      </c>
      <c r="J29" s="240">
        <f t="shared" ref="J29:Q29" si="1">SUM(J9:J28)</f>
        <v>4.5</v>
      </c>
      <c r="K29" s="240">
        <f t="shared" si="1"/>
        <v>2.5</v>
      </c>
      <c r="L29" s="240">
        <f t="shared" si="1"/>
        <v>2.5</v>
      </c>
      <c r="M29" s="222">
        <f>SUM(M9:M28)</f>
        <v>2.5</v>
      </c>
      <c r="N29" s="240">
        <f>SUM(N9:N28)</f>
        <v>3.5</v>
      </c>
      <c r="O29" s="240">
        <f>SUM(O9:O28)</f>
        <v>2.5</v>
      </c>
      <c r="P29" s="240">
        <f t="shared" si="1"/>
        <v>2.5</v>
      </c>
      <c r="Q29" s="270">
        <f t="shared" si="1"/>
        <v>3.5</v>
      </c>
      <c r="R29" s="270">
        <f>SUM(R9:R28)</f>
        <v>2.5</v>
      </c>
      <c r="S29" s="240">
        <f>SUM(S9:S28)</f>
        <v>1</v>
      </c>
      <c r="T29" s="240">
        <f>SUM(T9:T28)</f>
        <v>7</v>
      </c>
      <c r="W29" s="217"/>
      <c r="X29" s="217"/>
      <c r="Y29" s="217"/>
      <c r="Z29" s="217"/>
      <c r="AA29" s="217"/>
      <c r="AB29" s="217"/>
      <c r="AC29" s="217"/>
      <c r="AD29" s="217"/>
      <c r="AE29" s="217"/>
    </row>
    <row r="30" spans="3:31" ht="19.5" thickBot="1" x14ac:dyDescent="0.3">
      <c r="D30" s="324" t="s">
        <v>373</v>
      </c>
      <c r="E30" s="325"/>
      <c r="F30" s="325"/>
      <c r="G30" s="325"/>
      <c r="H30" s="326"/>
      <c r="I30" s="222"/>
      <c r="J30" s="222"/>
      <c r="K30" s="222"/>
      <c r="L30" s="222"/>
      <c r="M30" s="222"/>
      <c r="N30" s="223"/>
      <c r="O30" s="223"/>
      <c r="P30" s="223"/>
      <c r="Q30" s="270"/>
      <c r="R30" s="270"/>
      <c r="S30" s="224"/>
      <c r="T30" s="231"/>
      <c r="W30" s="215"/>
      <c r="X30" s="216"/>
      <c r="Y30" s="215"/>
      <c r="Z30" s="216"/>
      <c r="AA30" s="215"/>
      <c r="AB30" s="215"/>
      <c r="AC30" s="215"/>
      <c r="AD30" s="216"/>
      <c r="AE30" s="215"/>
    </row>
    <row r="31" spans="3:31" s="172" customFormat="1" ht="18.75" x14ac:dyDescent="0.2">
      <c r="C31" s="201" t="s">
        <v>374</v>
      </c>
      <c r="D31" s="185" t="s">
        <v>59</v>
      </c>
      <c r="E31" s="186" t="s">
        <v>355</v>
      </c>
      <c r="F31" s="176" t="s">
        <v>376</v>
      </c>
      <c r="G31" s="176" t="s">
        <v>359</v>
      </c>
      <c r="H31" s="176" t="s">
        <v>356</v>
      </c>
      <c r="I31" s="222"/>
      <c r="J31" s="222"/>
      <c r="K31" s="222"/>
      <c r="L31" s="222"/>
      <c r="M31" s="222"/>
      <c r="N31" s="223"/>
      <c r="O31" s="223"/>
      <c r="P31" s="223"/>
      <c r="Q31" s="270"/>
      <c r="R31" s="270"/>
      <c r="S31" s="224"/>
      <c r="T31" s="231"/>
      <c r="W31" s="198"/>
      <c r="X31" s="198"/>
      <c r="Y31" s="198"/>
      <c r="Z31" s="198"/>
      <c r="AA31" s="198"/>
      <c r="AB31" s="198"/>
      <c r="AC31" s="198"/>
      <c r="AD31" s="198"/>
      <c r="AE31" s="198"/>
    </row>
    <row r="32" spans="3:31" ht="46.5" customHeight="1" x14ac:dyDescent="0.25">
      <c r="C32" s="200">
        <v>2.0099999999999998</v>
      </c>
      <c r="D32" s="187" t="s">
        <v>294</v>
      </c>
      <c r="E32" s="188" t="s">
        <v>335</v>
      </c>
      <c r="F32" s="179"/>
      <c r="G32" s="179"/>
      <c r="H32" s="179"/>
      <c r="I32" s="222"/>
      <c r="J32" s="222"/>
      <c r="K32" s="222"/>
      <c r="L32" s="222"/>
      <c r="M32" s="222"/>
      <c r="N32" s="223"/>
      <c r="O32" s="223"/>
      <c r="P32" s="223"/>
      <c r="Q32" s="270"/>
      <c r="R32" s="270"/>
      <c r="S32" s="224">
        <v>1</v>
      </c>
      <c r="T32" s="231"/>
      <c r="W32" s="215"/>
      <c r="X32" s="216"/>
      <c r="Y32" s="215"/>
      <c r="Z32" s="216"/>
      <c r="AA32" s="215"/>
      <c r="AB32" s="215"/>
      <c r="AC32" s="215"/>
      <c r="AD32" s="216"/>
      <c r="AE32" s="215"/>
    </row>
    <row r="33" spans="3:31" ht="46.5" customHeight="1" x14ac:dyDescent="0.25">
      <c r="D33" s="180" t="s">
        <v>375</v>
      </c>
      <c r="E33" s="327"/>
      <c r="F33" s="328"/>
      <c r="G33" s="328"/>
      <c r="H33" s="329"/>
      <c r="I33" s="222"/>
      <c r="J33" s="222"/>
      <c r="K33" s="222"/>
      <c r="L33" s="222"/>
      <c r="M33" s="222"/>
      <c r="N33" s="223"/>
      <c r="O33" s="223"/>
      <c r="P33" s="223"/>
      <c r="Q33" s="270"/>
      <c r="R33" s="270"/>
      <c r="S33" s="224"/>
      <c r="T33" s="231"/>
      <c r="W33" s="215"/>
      <c r="X33" s="216"/>
      <c r="Y33" s="215"/>
      <c r="Z33" s="216"/>
      <c r="AA33" s="215"/>
      <c r="AB33" s="215"/>
      <c r="AC33" s="215"/>
      <c r="AD33" s="216"/>
      <c r="AE33" s="215"/>
    </row>
    <row r="34" spans="3:31" ht="46.5" customHeight="1" x14ac:dyDescent="0.25">
      <c r="C34" s="200">
        <v>2.02</v>
      </c>
      <c r="D34" s="187" t="s">
        <v>294</v>
      </c>
      <c r="E34" s="188" t="s">
        <v>336</v>
      </c>
      <c r="F34" s="179"/>
      <c r="G34" s="179"/>
      <c r="H34" s="179"/>
      <c r="I34" s="222">
        <v>1.5</v>
      </c>
      <c r="J34" s="222">
        <v>1.5</v>
      </c>
      <c r="K34" s="222">
        <v>1.5</v>
      </c>
      <c r="L34" s="222">
        <v>1.5</v>
      </c>
      <c r="M34" s="222">
        <v>1.5</v>
      </c>
      <c r="N34" s="222">
        <v>1.5</v>
      </c>
      <c r="O34" s="222">
        <v>1.5</v>
      </c>
      <c r="P34" s="222">
        <v>1.5</v>
      </c>
      <c r="Q34" s="222">
        <v>1.5</v>
      </c>
      <c r="R34" s="222">
        <v>1.5</v>
      </c>
      <c r="S34" s="222">
        <v>1.5</v>
      </c>
      <c r="T34" s="222">
        <v>2</v>
      </c>
      <c r="W34" s="215"/>
      <c r="X34" s="216"/>
      <c r="Y34" s="215"/>
      <c r="Z34" s="216"/>
      <c r="AA34" s="215"/>
      <c r="AB34" s="215"/>
      <c r="AC34" s="215"/>
      <c r="AD34" s="216"/>
      <c r="AE34" s="215"/>
    </row>
    <row r="35" spans="3:31" ht="46.5" customHeight="1" x14ac:dyDescent="0.25">
      <c r="D35" s="180" t="s">
        <v>375</v>
      </c>
      <c r="E35" s="327"/>
      <c r="F35" s="328"/>
      <c r="G35" s="328"/>
      <c r="H35" s="329"/>
      <c r="I35" s="222"/>
      <c r="J35" s="222"/>
      <c r="K35" s="222"/>
      <c r="L35" s="222"/>
      <c r="M35" s="222"/>
      <c r="N35" s="223"/>
      <c r="O35" s="223"/>
      <c r="P35" s="223"/>
      <c r="Q35" s="270"/>
      <c r="R35" s="270"/>
      <c r="S35" s="224"/>
      <c r="T35" s="231"/>
      <c r="W35" s="215"/>
      <c r="X35" s="216"/>
      <c r="Y35" s="215"/>
      <c r="Z35" s="216"/>
      <c r="AA35" s="215"/>
      <c r="AB35" s="215"/>
      <c r="AC35" s="215"/>
      <c r="AD35" s="216"/>
      <c r="AE35" s="215"/>
    </row>
    <row r="36" spans="3:31" ht="46.5" customHeight="1" x14ac:dyDescent="0.25">
      <c r="C36" s="200">
        <v>2.0299999999999998</v>
      </c>
      <c r="D36" s="187" t="s">
        <v>294</v>
      </c>
      <c r="E36" s="188" t="s">
        <v>284</v>
      </c>
      <c r="F36" s="179"/>
      <c r="G36" s="179"/>
      <c r="H36" s="179"/>
      <c r="I36" s="222"/>
      <c r="J36" s="222"/>
      <c r="K36" s="222"/>
      <c r="L36" s="222"/>
      <c r="M36" s="222"/>
      <c r="N36" s="223"/>
      <c r="O36" s="223"/>
      <c r="P36" s="223"/>
      <c r="Q36" s="270"/>
      <c r="R36" s="270"/>
      <c r="S36" s="224">
        <v>1</v>
      </c>
      <c r="T36" s="231">
        <v>1</v>
      </c>
      <c r="W36" s="215"/>
      <c r="X36" s="216"/>
      <c r="Y36" s="215"/>
      <c r="Z36" s="216"/>
      <c r="AA36" s="215"/>
      <c r="AB36" s="215"/>
      <c r="AC36" s="215"/>
      <c r="AD36" s="216"/>
      <c r="AE36" s="215"/>
    </row>
    <row r="37" spans="3:31" ht="46.5" customHeight="1" x14ac:dyDescent="0.25">
      <c r="D37" s="180" t="s">
        <v>375</v>
      </c>
      <c r="E37" s="327"/>
      <c r="F37" s="328"/>
      <c r="G37" s="328"/>
      <c r="H37" s="329"/>
      <c r="I37" s="222"/>
      <c r="J37" s="222"/>
      <c r="K37" s="222"/>
      <c r="L37" s="222"/>
      <c r="M37" s="222"/>
      <c r="N37" s="223"/>
      <c r="O37" s="223"/>
      <c r="P37" s="223"/>
      <c r="Q37" s="270"/>
      <c r="R37" s="270"/>
      <c r="S37" s="224"/>
      <c r="T37" s="231"/>
      <c r="W37" s="215"/>
      <c r="X37" s="216"/>
      <c r="Y37" s="215"/>
      <c r="Z37" s="216"/>
      <c r="AA37" s="215"/>
      <c r="AB37" s="215"/>
      <c r="AC37" s="215"/>
      <c r="AD37" s="216"/>
      <c r="AE37" s="215"/>
    </row>
    <row r="38" spans="3:31" ht="46.5" customHeight="1" x14ac:dyDescent="0.25">
      <c r="C38" s="200">
        <v>2.04</v>
      </c>
      <c r="D38" s="187" t="s">
        <v>294</v>
      </c>
      <c r="E38" s="188" t="s">
        <v>295</v>
      </c>
      <c r="F38" s="179"/>
      <c r="G38" s="179"/>
      <c r="H38" s="179"/>
      <c r="I38" s="222"/>
      <c r="J38" s="222"/>
      <c r="K38" s="222"/>
      <c r="L38" s="222"/>
      <c r="M38" s="222"/>
      <c r="N38" s="223"/>
      <c r="O38" s="223"/>
      <c r="P38" s="223"/>
      <c r="Q38" s="270"/>
      <c r="R38" s="270"/>
      <c r="S38" s="224"/>
      <c r="T38" s="231">
        <v>1</v>
      </c>
      <c r="W38" s="215"/>
      <c r="X38" s="216"/>
      <c r="Y38" s="215"/>
      <c r="Z38" s="216"/>
      <c r="AA38" s="215"/>
      <c r="AB38" s="215"/>
      <c r="AC38" s="215"/>
      <c r="AD38" s="216"/>
      <c r="AE38" s="215"/>
    </row>
    <row r="39" spans="3:31" ht="46.5" customHeight="1" x14ac:dyDescent="0.25">
      <c r="D39" s="180" t="s">
        <v>375</v>
      </c>
      <c r="E39" s="327"/>
      <c r="F39" s="328"/>
      <c r="G39" s="328"/>
      <c r="H39" s="329"/>
      <c r="I39" s="222"/>
      <c r="J39" s="222"/>
      <c r="K39" s="222"/>
      <c r="L39" s="222"/>
      <c r="M39" s="222"/>
      <c r="N39" s="223"/>
      <c r="O39" s="223"/>
      <c r="P39" s="223"/>
      <c r="Q39" s="270"/>
      <c r="R39" s="270"/>
      <c r="S39" s="224"/>
      <c r="T39" s="231"/>
      <c r="W39" s="215"/>
      <c r="X39" s="216"/>
      <c r="Y39" s="215"/>
      <c r="Z39" s="216"/>
      <c r="AA39" s="215"/>
      <c r="AB39" s="215"/>
      <c r="AC39" s="215"/>
      <c r="AD39" s="216"/>
      <c r="AE39" s="215"/>
    </row>
    <row r="40" spans="3:31" ht="46.5" customHeight="1" x14ac:dyDescent="0.25">
      <c r="C40" s="200">
        <v>2.0499999999999998</v>
      </c>
      <c r="D40" s="187" t="s">
        <v>294</v>
      </c>
      <c r="E40" s="188" t="s">
        <v>296</v>
      </c>
      <c r="F40" s="179"/>
      <c r="G40" s="179"/>
      <c r="H40" s="179"/>
      <c r="I40" s="222"/>
      <c r="J40" s="222"/>
      <c r="K40" s="222"/>
      <c r="L40" s="222"/>
      <c r="M40" s="222"/>
      <c r="N40" s="223"/>
      <c r="O40" s="223"/>
      <c r="P40" s="223"/>
      <c r="Q40" s="270"/>
      <c r="R40" s="270"/>
      <c r="S40" s="224"/>
      <c r="T40" s="231">
        <v>1</v>
      </c>
      <c r="W40" s="215"/>
      <c r="X40" s="216"/>
      <c r="Y40" s="215"/>
      <c r="Z40" s="216"/>
      <c r="AA40" s="215"/>
      <c r="AB40" s="215"/>
      <c r="AC40" s="215"/>
      <c r="AD40" s="216"/>
      <c r="AE40" s="215"/>
    </row>
    <row r="41" spans="3:31" ht="46.5" customHeight="1" x14ac:dyDescent="0.25">
      <c r="D41" s="180" t="s">
        <v>375</v>
      </c>
      <c r="E41" s="327"/>
      <c r="F41" s="328"/>
      <c r="G41" s="328"/>
      <c r="H41" s="329"/>
      <c r="I41" s="222"/>
      <c r="J41" s="222"/>
      <c r="K41" s="222"/>
      <c r="L41" s="222"/>
      <c r="M41" s="222"/>
      <c r="N41" s="223"/>
      <c r="O41" s="223"/>
      <c r="P41" s="223"/>
      <c r="Q41" s="270"/>
      <c r="R41" s="270"/>
      <c r="S41" s="224"/>
      <c r="T41" s="231"/>
      <c r="W41" s="215"/>
      <c r="X41" s="216"/>
      <c r="Y41" s="215"/>
      <c r="Z41" s="216"/>
      <c r="AA41" s="215"/>
      <c r="AB41" s="215"/>
      <c r="AC41" s="215"/>
      <c r="AD41" s="216"/>
      <c r="AE41" s="215"/>
    </row>
    <row r="42" spans="3:31" ht="46.5" customHeight="1" x14ac:dyDescent="0.25">
      <c r="C42" s="200">
        <v>2.06</v>
      </c>
      <c r="D42" s="187" t="s">
        <v>294</v>
      </c>
      <c r="E42" s="188" t="s">
        <v>297</v>
      </c>
      <c r="F42" s="179"/>
      <c r="G42" s="179"/>
      <c r="H42" s="179"/>
      <c r="I42" s="222"/>
      <c r="J42" s="222"/>
      <c r="K42" s="222"/>
      <c r="L42" s="222"/>
      <c r="M42" s="222"/>
      <c r="N42" s="223"/>
      <c r="O42" s="223"/>
      <c r="P42" s="223"/>
      <c r="Q42" s="270"/>
      <c r="R42" s="270"/>
      <c r="S42" s="224"/>
      <c r="T42" s="231">
        <v>1</v>
      </c>
      <c r="W42" s="215"/>
      <c r="X42" s="216"/>
      <c r="Y42" s="215"/>
      <c r="Z42" s="216"/>
      <c r="AA42" s="215"/>
      <c r="AB42" s="215"/>
      <c r="AC42" s="215"/>
      <c r="AD42" s="216"/>
      <c r="AE42" s="215"/>
    </row>
    <row r="43" spans="3:31" ht="46.5" customHeight="1" x14ac:dyDescent="0.25">
      <c r="D43" s="180" t="s">
        <v>375</v>
      </c>
      <c r="E43" s="327"/>
      <c r="F43" s="328"/>
      <c r="G43" s="328"/>
      <c r="H43" s="329"/>
      <c r="I43" s="222"/>
      <c r="J43" s="222"/>
      <c r="K43" s="222"/>
      <c r="L43" s="222"/>
      <c r="M43" s="222"/>
      <c r="N43" s="223"/>
      <c r="O43" s="223"/>
      <c r="P43" s="223"/>
      <c r="Q43" s="270"/>
      <c r="R43" s="270"/>
      <c r="S43" s="224"/>
      <c r="T43" s="231"/>
      <c r="W43" s="215"/>
      <c r="X43" s="216"/>
      <c r="Y43" s="215"/>
      <c r="Z43" s="216"/>
      <c r="AA43" s="215"/>
      <c r="AB43" s="215"/>
      <c r="AC43" s="215"/>
      <c r="AD43" s="216"/>
      <c r="AE43" s="215"/>
    </row>
    <row r="44" spans="3:31" ht="46.5" customHeight="1" x14ac:dyDescent="0.25">
      <c r="C44" s="200">
        <v>2.0699999999999998</v>
      </c>
      <c r="D44" s="187" t="s">
        <v>294</v>
      </c>
      <c r="E44" s="188" t="s">
        <v>298</v>
      </c>
      <c r="F44" s="179"/>
      <c r="G44" s="179"/>
      <c r="H44" s="179"/>
      <c r="I44" s="222"/>
      <c r="J44" s="222">
        <v>1</v>
      </c>
      <c r="K44" s="222"/>
      <c r="L44" s="222"/>
      <c r="M44" s="222"/>
      <c r="N44" s="223"/>
      <c r="O44" s="223"/>
      <c r="P44" s="223"/>
      <c r="Q44" s="270"/>
      <c r="R44" s="270"/>
      <c r="S44" s="224"/>
      <c r="T44" s="231"/>
      <c r="W44" s="215"/>
      <c r="X44" s="216"/>
      <c r="Y44" s="215"/>
      <c r="Z44" s="216"/>
      <c r="AA44" s="215"/>
      <c r="AB44" s="215"/>
      <c r="AC44" s="215"/>
      <c r="AD44" s="216"/>
      <c r="AE44" s="215"/>
    </row>
    <row r="45" spans="3:31" ht="46.5" customHeight="1" x14ac:dyDescent="0.25">
      <c r="D45" s="180" t="s">
        <v>375</v>
      </c>
      <c r="E45" s="327"/>
      <c r="F45" s="328"/>
      <c r="G45" s="328"/>
      <c r="H45" s="329"/>
      <c r="I45" s="222"/>
      <c r="J45" s="222"/>
      <c r="K45" s="222"/>
      <c r="L45" s="222"/>
      <c r="M45" s="222"/>
      <c r="N45" s="223"/>
      <c r="O45" s="223"/>
      <c r="P45" s="223"/>
      <c r="Q45" s="270"/>
      <c r="R45" s="270"/>
      <c r="S45" s="224"/>
      <c r="T45" s="231"/>
      <c r="W45" s="215"/>
      <c r="X45" s="216"/>
      <c r="Y45" s="215"/>
      <c r="Z45" s="216"/>
      <c r="AA45" s="215"/>
      <c r="AB45" s="215"/>
      <c r="AC45" s="215"/>
      <c r="AD45" s="216"/>
      <c r="AE45" s="215"/>
    </row>
    <row r="46" spans="3:31" ht="46.5" customHeight="1" x14ac:dyDescent="0.25">
      <c r="C46" s="200">
        <v>2.08</v>
      </c>
      <c r="D46" s="187" t="s">
        <v>294</v>
      </c>
      <c r="E46" s="188" t="s">
        <v>364</v>
      </c>
      <c r="F46" s="179"/>
      <c r="G46" s="179"/>
      <c r="H46" s="179"/>
      <c r="I46" s="222"/>
      <c r="J46" s="222"/>
      <c r="K46" s="222"/>
      <c r="L46" s="222"/>
      <c r="M46" s="222"/>
      <c r="N46" s="223"/>
      <c r="O46" s="223"/>
      <c r="P46" s="223"/>
      <c r="Q46" s="270"/>
      <c r="R46" s="270"/>
      <c r="S46" s="224"/>
      <c r="T46" s="231">
        <v>1</v>
      </c>
      <c r="W46" s="215"/>
      <c r="X46" s="216"/>
      <c r="Y46" s="215"/>
      <c r="Z46" s="216"/>
      <c r="AA46" s="215"/>
      <c r="AB46" s="215"/>
      <c r="AC46" s="215"/>
      <c r="AD46" s="216"/>
      <c r="AE46" s="215"/>
    </row>
    <row r="47" spans="3:31" ht="46.5" customHeight="1" x14ac:dyDescent="0.25">
      <c r="D47" s="180" t="s">
        <v>375</v>
      </c>
      <c r="E47" s="327"/>
      <c r="F47" s="328"/>
      <c r="G47" s="328"/>
      <c r="H47" s="329"/>
      <c r="I47" s="222"/>
      <c r="J47" s="222"/>
      <c r="K47" s="222"/>
      <c r="L47" s="222"/>
      <c r="M47" s="222"/>
      <c r="N47" s="223"/>
      <c r="O47" s="223"/>
      <c r="P47" s="223"/>
      <c r="Q47" s="270"/>
      <c r="R47" s="270"/>
      <c r="S47" s="224"/>
      <c r="T47" s="231"/>
      <c r="W47" s="215"/>
      <c r="X47" s="216"/>
      <c r="Y47" s="215"/>
      <c r="Z47" s="216"/>
      <c r="AA47" s="215"/>
      <c r="AB47" s="215"/>
      <c r="AC47" s="215"/>
      <c r="AD47" s="216"/>
      <c r="AE47" s="215"/>
    </row>
    <row r="48" spans="3:31" ht="46.5" customHeight="1" x14ac:dyDescent="0.25">
      <c r="C48" s="200">
        <v>2.09</v>
      </c>
      <c r="D48" s="187" t="s">
        <v>294</v>
      </c>
      <c r="E48" s="188" t="s">
        <v>299</v>
      </c>
      <c r="F48" s="179"/>
      <c r="G48" s="179"/>
      <c r="H48" s="179"/>
      <c r="I48" s="222"/>
      <c r="J48" s="222"/>
      <c r="K48" s="222"/>
      <c r="L48" s="222"/>
      <c r="M48" s="222"/>
      <c r="N48" s="223"/>
      <c r="O48" s="223"/>
      <c r="P48" s="223"/>
      <c r="Q48" s="270"/>
      <c r="R48" s="270"/>
      <c r="S48" s="224"/>
      <c r="T48" s="231">
        <v>1</v>
      </c>
      <c r="W48" s="215"/>
      <c r="X48" s="216"/>
      <c r="Y48" s="215"/>
      <c r="Z48" s="216"/>
      <c r="AA48" s="215"/>
      <c r="AB48" s="215"/>
      <c r="AC48" s="215"/>
      <c r="AD48" s="216"/>
      <c r="AE48" s="215"/>
    </row>
    <row r="49" spans="3:31" ht="46.5" customHeight="1" x14ac:dyDescent="0.25">
      <c r="D49" s="180" t="s">
        <v>375</v>
      </c>
      <c r="E49" s="327"/>
      <c r="F49" s="328"/>
      <c r="G49" s="328"/>
      <c r="H49" s="329"/>
      <c r="I49" s="222"/>
      <c r="J49" s="222"/>
      <c r="K49" s="222"/>
      <c r="L49" s="222"/>
      <c r="M49" s="222"/>
      <c r="N49" s="223"/>
      <c r="O49" s="223"/>
      <c r="P49" s="223"/>
      <c r="Q49" s="270"/>
      <c r="R49" s="270"/>
      <c r="S49" s="224"/>
      <c r="T49" s="231"/>
      <c r="W49" s="215"/>
      <c r="X49" s="216"/>
      <c r="Y49" s="215"/>
      <c r="Z49" s="216"/>
      <c r="AA49" s="215"/>
      <c r="AB49" s="215"/>
      <c r="AC49" s="215"/>
      <c r="AD49" s="216"/>
      <c r="AE49" s="215"/>
    </row>
    <row r="50" spans="3:31" ht="46.5" customHeight="1" x14ac:dyDescent="0.25">
      <c r="C50" s="200">
        <v>2.1</v>
      </c>
      <c r="D50" s="187" t="s">
        <v>294</v>
      </c>
      <c r="E50" s="188" t="s">
        <v>300</v>
      </c>
      <c r="F50" s="179"/>
      <c r="G50" s="179"/>
      <c r="H50" s="179"/>
      <c r="I50" s="222"/>
      <c r="J50" s="222"/>
      <c r="K50" s="222"/>
      <c r="L50" s="222"/>
      <c r="M50" s="222"/>
      <c r="N50" s="223"/>
      <c r="O50" s="223"/>
      <c r="P50" s="223"/>
      <c r="Q50" s="270"/>
      <c r="R50" s="270"/>
      <c r="S50" s="224"/>
      <c r="T50" s="231">
        <v>1</v>
      </c>
      <c r="W50" s="215"/>
      <c r="X50" s="216"/>
      <c r="Y50" s="215"/>
      <c r="Z50" s="216"/>
      <c r="AA50" s="215"/>
      <c r="AB50" s="215"/>
      <c r="AC50" s="215"/>
      <c r="AD50" s="216"/>
      <c r="AE50" s="215"/>
    </row>
    <row r="51" spans="3:31" ht="46.5" customHeight="1" x14ac:dyDescent="0.25">
      <c r="D51" s="180" t="s">
        <v>375</v>
      </c>
      <c r="E51" s="327"/>
      <c r="F51" s="328"/>
      <c r="G51" s="328"/>
      <c r="H51" s="329"/>
      <c r="I51" s="222"/>
      <c r="J51" s="222"/>
      <c r="K51" s="222"/>
      <c r="L51" s="222"/>
      <c r="M51" s="222"/>
      <c r="N51" s="223"/>
      <c r="O51" s="223"/>
      <c r="P51" s="223"/>
      <c r="Q51" s="270"/>
      <c r="R51" s="270"/>
      <c r="S51" s="224"/>
      <c r="T51" s="231"/>
      <c r="W51" s="215"/>
      <c r="X51" s="216"/>
      <c r="Y51" s="215"/>
      <c r="Z51" s="216"/>
      <c r="AA51" s="215"/>
      <c r="AB51" s="215"/>
      <c r="AC51" s="215"/>
      <c r="AD51" s="216"/>
      <c r="AE51" s="215"/>
    </row>
    <row r="52" spans="3:31" ht="46.5" customHeight="1" x14ac:dyDescent="0.25">
      <c r="C52" s="200">
        <v>2.11</v>
      </c>
      <c r="D52" s="187" t="s">
        <v>292</v>
      </c>
      <c r="E52" s="188" t="s">
        <v>293</v>
      </c>
      <c r="F52" s="179"/>
      <c r="G52" s="179"/>
      <c r="H52" s="179"/>
      <c r="I52" s="222"/>
      <c r="J52" s="222">
        <v>1</v>
      </c>
      <c r="K52" s="222"/>
      <c r="L52" s="222"/>
      <c r="M52" s="222"/>
      <c r="N52" s="223"/>
      <c r="O52" s="223"/>
      <c r="P52" s="223"/>
      <c r="Q52" s="270"/>
      <c r="R52" s="270"/>
      <c r="S52" s="224"/>
      <c r="T52" s="231"/>
      <c r="W52" s="215"/>
      <c r="X52" s="216"/>
      <c r="Y52" s="215"/>
      <c r="Z52" s="216"/>
      <c r="AA52" s="215"/>
      <c r="AB52" s="215"/>
      <c r="AC52" s="215"/>
      <c r="AD52" s="216"/>
      <c r="AE52" s="215"/>
    </row>
    <row r="53" spans="3:31" ht="46.5" customHeight="1" x14ac:dyDescent="0.25">
      <c r="D53" s="180" t="s">
        <v>375</v>
      </c>
      <c r="E53" s="327"/>
      <c r="F53" s="328"/>
      <c r="G53" s="328"/>
      <c r="H53" s="329"/>
      <c r="I53" s="222"/>
      <c r="J53" s="222"/>
      <c r="K53" s="222"/>
      <c r="L53" s="222"/>
      <c r="M53" s="222"/>
      <c r="N53" s="223"/>
      <c r="O53" s="223"/>
      <c r="P53" s="223"/>
      <c r="Q53" s="270"/>
      <c r="R53" s="270"/>
      <c r="S53" s="224"/>
      <c r="T53" s="231"/>
      <c r="W53" s="215"/>
      <c r="X53" s="216"/>
      <c r="Y53" s="215"/>
      <c r="Z53" s="216"/>
      <c r="AA53" s="215"/>
      <c r="AB53" s="215"/>
      <c r="AC53" s="215"/>
      <c r="AD53" s="216"/>
      <c r="AE53" s="215"/>
    </row>
    <row r="54" spans="3:31" ht="46.5" customHeight="1" x14ac:dyDescent="0.25">
      <c r="C54" s="200">
        <v>2.12</v>
      </c>
      <c r="D54" s="187" t="s">
        <v>419</v>
      </c>
      <c r="E54" s="188" t="s">
        <v>337</v>
      </c>
      <c r="F54" s="179"/>
      <c r="G54" s="179"/>
      <c r="H54" s="179"/>
      <c r="I54" s="222"/>
      <c r="J54" s="222"/>
      <c r="K54" s="222"/>
      <c r="L54" s="222"/>
      <c r="M54" s="222"/>
      <c r="N54" s="223">
        <v>1</v>
      </c>
      <c r="O54" s="223"/>
      <c r="P54" s="223"/>
      <c r="Q54" s="270"/>
      <c r="R54" s="270"/>
      <c r="S54" s="224"/>
      <c r="T54" s="231"/>
      <c r="W54" s="215"/>
      <c r="X54" s="216"/>
      <c r="Y54" s="215"/>
      <c r="Z54" s="216"/>
      <c r="AA54" s="215"/>
      <c r="AB54" s="215"/>
      <c r="AC54" s="215"/>
      <c r="AD54" s="216"/>
      <c r="AE54" s="215"/>
    </row>
    <row r="55" spans="3:31" ht="46.5" customHeight="1" x14ac:dyDescent="0.25">
      <c r="D55" s="180" t="s">
        <v>375</v>
      </c>
      <c r="E55" s="327"/>
      <c r="F55" s="328"/>
      <c r="G55" s="328"/>
      <c r="H55" s="329"/>
      <c r="I55" s="222"/>
      <c r="J55" s="222"/>
      <c r="K55" s="222"/>
      <c r="L55" s="222"/>
      <c r="M55" s="222"/>
      <c r="N55" s="223"/>
      <c r="O55" s="223"/>
      <c r="P55" s="223"/>
      <c r="Q55" s="270"/>
      <c r="R55" s="270"/>
      <c r="S55" s="224"/>
      <c r="T55" s="231"/>
      <c r="W55" s="215"/>
      <c r="X55" s="216"/>
      <c r="Y55" s="215"/>
      <c r="Z55" s="216"/>
      <c r="AA55" s="215"/>
      <c r="AB55" s="215"/>
      <c r="AC55" s="215"/>
      <c r="AD55" s="216"/>
      <c r="AE55" s="215"/>
    </row>
    <row r="56" spans="3:31" ht="46.5" customHeight="1" x14ac:dyDescent="0.25">
      <c r="C56" s="200">
        <v>2.13</v>
      </c>
      <c r="D56" s="187" t="s">
        <v>409</v>
      </c>
      <c r="E56" s="188" t="s">
        <v>338</v>
      </c>
      <c r="F56" s="179"/>
      <c r="G56" s="179"/>
      <c r="H56" s="179"/>
      <c r="I56" s="222"/>
      <c r="J56" s="222"/>
      <c r="K56" s="222"/>
      <c r="L56" s="222"/>
      <c r="M56" s="222"/>
      <c r="N56" s="223"/>
      <c r="O56" s="223"/>
      <c r="P56" s="223"/>
      <c r="Q56" s="270"/>
      <c r="R56" s="270">
        <v>1</v>
      </c>
      <c r="S56" s="224"/>
      <c r="T56" s="231"/>
      <c r="W56" s="215"/>
      <c r="X56" s="216"/>
      <c r="Y56" s="215"/>
      <c r="Z56" s="216"/>
      <c r="AA56" s="215"/>
      <c r="AB56" s="215"/>
      <c r="AC56" s="215"/>
      <c r="AD56" s="216"/>
      <c r="AE56" s="215"/>
    </row>
    <row r="57" spans="3:31" ht="46.5" customHeight="1" x14ac:dyDescent="0.25">
      <c r="D57" s="180" t="s">
        <v>375</v>
      </c>
      <c r="E57" s="327"/>
      <c r="F57" s="328"/>
      <c r="G57" s="328"/>
      <c r="H57" s="329"/>
      <c r="I57" s="222"/>
      <c r="J57" s="222"/>
      <c r="K57" s="222"/>
      <c r="L57" s="222"/>
      <c r="M57" s="222"/>
      <c r="N57" s="223"/>
      <c r="O57" s="223"/>
      <c r="P57" s="223"/>
      <c r="Q57" s="270"/>
      <c r="R57" s="270"/>
      <c r="S57" s="224"/>
      <c r="T57" s="231"/>
      <c r="W57" s="215"/>
      <c r="X57" s="216"/>
      <c r="Y57" s="215"/>
      <c r="Z57" s="216"/>
      <c r="AA57" s="215"/>
      <c r="AB57" s="215"/>
      <c r="AC57" s="215"/>
      <c r="AD57" s="216"/>
      <c r="AE57" s="215"/>
    </row>
    <row r="58" spans="3:31" ht="46.5" customHeight="1" x14ac:dyDescent="0.25">
      <c r="C58" s="200">
        <v>2.14</v>
      </c>
      <c r="D58" s="187" t="s">
        <v>409</v>
      </c>
      <c r="E58" s="188" t="s">
        <v>339</v>
      </c>
      <c r="F58" s="179"/>
      <c r="G58" s="179"/>
      <c r="H58" s="179"/>
      <c r="I58" s="222"/>
      <c r="J58" s="222"/>
      <c r="K58" s="222"/>
      <c r="L58" s="222"/>
      <c r="M58" s="222"/>
      <c r="N58" s="223"/>
      <c r="O58" s="223">
        <v>1</v>
      </c>
      <c r="P58" s="223">
        <v>1</v>
      </c>
      <c r="Q58" s="270"/>
      <c r="R58" s="270"/>
      <c r="S58" s="224"/>
      <c r="T58" s="231"/>
      <c r="W58" s="215"/>
      <c r="X58" s="216"/>
      <c r="Y58" s="215"/>
      <c r="Z58" s="216"/>
      <c r="AA58" s="215"/>
      <c r="AB58" s="215"/>
      <c r="AC58" s="215"/>
      <c r="AD58" s="216"/>
      <c r="AE58" s="215"/>
    </row>
    <row r="59" spans="3:31" ht="46.5" customHeight="1" x14ac:dyDescent="0.25">
      <c r="D59" s="180" t="s">
        <v>375</v>
      </c>
      <c r="E59" s="327"/>
      <c r="F59" s="328"/>
      <c r="G59" s="328"/>
      <c r="H59" s="329"/>
      <c r="I59" s="222"/>
      <c r="J59" s="222"/>
      <c r="K59" s="222"/>
      <c r="L59" s="222"/>
      <c r="M59" s="222"/>
      <c r="N59" s="223"/>
      <c r="O59" s="223"/>
      <c r="P59" s="223"/>
      <c r="Q59" s="270"/>
      <c r="R59" s="270"/>
      <c r="S59" s="224"/>
      <c r="T59" s="231"/>
      <c r="W59" s="215"/>
      <c r="X59" s="216"/>
      <c r="Y59" s="215"/>
      <c r="Z59" s="216"/>
      <c r="AA59" s="215"/>
      <c r="AB59" s="215"/>
      <c r="AC59" s="215"/>
      <c r="AD59" s="216"/>
      <c r="AE59" s="215"/>
    </row>
    <row r="60" spans="3:31" ht="46.5" customHeight="1" x14ac:dyDescent="0.25">
      <c r="C60" s="200">
        <v>2.15</v>
      </c>
      <c r="D60" s="187" t="s">
        <v>409</v>
      </c>
      <c r="E60" s="188" t="s">
        <v>340</v>
      </c>
      <c r="F60" s="179"/>
      <c r="G60" s="179"/>
      <c r="H60" s="179"/>
      <c r="I60" s="222"/>
      <c r="J60" s="222"/>
      <c r="K60" s="222"/>
      <c r="L60" s="222"/>
      <c r="M60" s="222"/>
      <c r="N60" s="223">
        <v>1</v>
      </c>
      <c r="O60" s="223">
        <v>1</v>
      </c>
      <c r="P60" s="223"/>
      <c r="Q60" s="270">
        <v>1</v>
      </c>
      <c r="R60" s="270"/>
      <c r="S60" s="224"/>
      <c r="T60" s="231"/>
      <c r="W60" s="215"/>
      <c r="X60" s="216"/>
      <c r="Y60" s="215"/>
      <c r="Z60" s="216"/>
      <c r="AA60" s="215"/>
      <c r="AB60" s="215"/>
      <c r="AC60" s="215"/>
      <c r="AD60" s="216"/>
      <c r="AE60" s="215"/>
    </row>
    <row r="61" spans="3:31" ht="46.5" customHeight="1" x14ac:dyDescent="0.25">
      <c r="D61" s="180" t="s">
        <v>375</v>
      </c>
      <c r="E61" s="327"/>
      <c r="F61" s="328"/>
      <c r="G61" s="328"/>
      <c r="H61" s="329"/>
      <c r="I61" s="222"/>
      <c r="J61" s="222"/>
      <c r="K61" s="222"/>
      <c r="L61" s="222"/>
      <c r="M61" s="222"/>
      <c r="N61" s="223"/>
      <c r="O61" s="223"/>
      <c r="P61" s="223"/>
      <c r="Q61" s="270"/>
      <c r="R61" s="270"/>
      <c r="S61" s="224"/>
      <c r="T61" s="231"/>
      <c r="W61" s="215"/>
      <c r="X61" s="216"/>
      <c r="Y61" s="215"/>
      <c r="Z61" s="216"/>
      <c r="AA61" s="215"/>
      <c r="AB61" s="215"/>
      <c r="AC61" s="215"/>
      <c r="AD61" s="216"/>
      <c r="AE61" s="215"/>
    </row>
    <row r="62" spans="3:31" ht="46.5" customHeight="1" x14ac:dyDescent="0.25">
      <c r="C62" s="200">
        <v>2.16</v>
      </c>
      <c r="D62" s="187" t="s">
        <v>409</v>
      </c>
      <c r="E62" s="188" t="s">
        <v>344</v>
      </c>
      <c r="F62" s="179"/>
      <c r="G62" s="179"/>
      <c r="H62" s="179"/>
      <c r="I62" s="222">
        <v>1</v>
      </c>
      <c r="J62" s="222"/>
      <c r="K62" s="222"/>
      <c r="L62" s="222"/>
      <c r="M62" s="222"/>
      <c r="N62" s="223"/>
      <c r="O62" s="223"/>
      <c r="P62" s="223"/>
      <c r="Q62" s="270"/>
      <c r="R62" s="270"/>
      <c r="S62" s="224"/>
      <c r="T62" s="231"/>
      <c r="W62" s="215"/>
      <c r="X62" s="216"/>
      <c r="Y62" s="215"/>
      <c r="Z62" s="216"/>
      <c r="AA62" s="215"/>
      <c r="AB62" s="215"/>
      <c r="AC62" s="215"/>
      <c r="AD62" s="216"/>
      <c r="AE62" s="215"/>
    </row>
    <row r="63" spans="3:31" ht="46.5" customHeight="1" x14ac:dyDescent="0.25">
      <c r="D63" s="180" t="s">
        <v>375</v>
      </c>
      <c r="E63" s="327"/>
      <c r="F63" s="328"/>
      <c r="G63" s="328"/>
      <c r="H63" s="329"/>
      <c r="I63" s="222"/>
      <c r="J63" s="222"/>
      <c r="K63" s="222"/>
      <c r="L63" s="222"/>
      <c r="M63" s="222"/>
      <c r="N63" s="223"/>
      <c r="O63" s="223"/>
      <c r="P63" s="223"/>
      <c r="Q63" s="270"/>
      <c r="R63" s="270"/>
      <c r="S63" s="224"/>
      <c r="T63" s="231"/>
      <c r="W63" s="215"/>
      <c r="X63" s="216"/>
      <c r="Y63" s="215"/>
      <c r="Z63" s="216"/>
      <c r="AA63" s="215"/>
      <c r="AB63" s="215"/>
      <c r="AC63" s="215"/>
      <c r="AD63" s="216"/>
      <c r="AE63" s="215"/>
    </row>
    <row r="64" spans="3:31" ht="46.5" customHeight="1" x14ac:dyDescent="0.25">
      <c r="C64" s="200">
        <v>2.17</v>
      </c>
      <c r="D64" s="187" t="s">
        <v>409</v>
      </c>
      <c r="E64" s="188" t="s">
        <v>341</v>
      </c>
      <c r="F64" s="179"/>
      <c r="G64" s="179"/>
      <c r="H64" s="179"/>
      <c r="I64" s="222">
        <v>1</v>
      </c>
      <c r="J64" s="222"/>
      <c r="K64" s="222"/>
      <c r="L64" s="222"/>
      <c r="M64" s="222"/>
      <c r="N64" s="223"/>
      <c r="O64" s="223"/>
      <c r="P64" s="223"/>
      <c r="Q64" s="270"/>
      <c r="R64" s="270"/>
      <c r="S64" s="224"/>
      <c r="T64" s="231"/>
      <c r="W64" s="215"/>
      <c r="X64" s="216"/>
      <c r="Y64" s="215"/>
      <c r="Z64" s="216"/>
      <c r="AA64" s="215"/>
      <c r="AB64" s="215"/>
      <c r="AC64" s="215"/>
      <c r="AD64" s="216"/>
      <c r="AE64" s="215"/>
    </row>
    <row r="65" spans="3:31" ht="46.5" customHeight="1" x14ac:dyDescent="0.25">
      <c r="D65" s="180" t="s">
        <v>375</v>
      </c>
      <c r="E65" s="327"/>
      <c r="F65" s="328"/>
      <c r="G65" s="328"/>
      <c r="H65" s="329"/>
      <c r="I65" s="222"/>
      <c r="J65" s="222"/>
      <c r="K65" s="222"/>
      <c r="L65" s="222"/>
      <c r="M65" s="222"/>
      <c r="N65" s="223"/>
      <c r="O65" s="223"/>
      <c r="P65" s="223"/>
      <c r="Q65" s="270"/>
      <c r="R65" s="270"/>
      <c r="S65" s="224"/>
      <c r="T65" s="231"/>
      <c r="W65" s="215"/>
      <c r="X65" s="216"/>
      <c r="Y65" s="215"/>
      <c r="Z65" s="216"/>
      <c r="AA65" s="215"/>
      <c r="AB65" s="215"/>
      <c r="AC65" s="215"/>
      <c r="AD65" s="216"/>
      <c r="AE65" s="215"/>
    </row>
    <row r="66" spans="3:31" ht="46.5" customHeight="1" x14ac:dyDescent="0.25">
      <c r="C66" s="200">
        <v>2.1800000000000002</v>
      </c>
      <c r="D66" s="187" t="s">
        <v>409</v>
      </c>
      <c r="E66" s="188" t="s">
        <v>342</v>
      </c>
      <c r="F66" s="179"/>
      <c r="G66" s="179"/>
      <c r="H66" s="179"/>
      <c r="I66" s="222">
        <v>1</v>
      </c>
      <c r="J66" s="222"/>
      <c r="K66" s="222"/>
      <c r="L66" s="222"/>
      <c r="M66" s="222"/>
      <c r="N66" s="223"/>
      <c r="O66" s="223"/>
      <c r="P66" s="223">
        <v>1</v>
      </c>
      <c r="Q66" s="270"/>
      <c r="R66" s="270"/>
      <c r="S66" s="224"/>
      <c r="T66" s="231"/>
      <c r="W66" s="215"/>
      <c r="X66" s="216"/>
      <c r="Y66" s="215"/>
      <c r="Z66" s="216"/>
      <c r="AA66" s="215"/>
      <c r="AB66" s="215"/>
      <c r="AC66" s="215"/>
      <c r="AD66" s="216"/>
      <c r="AE66" s="215"/>
    </row>
    <row r="67" spans="3:31" ht="46.5" customHeight="1" x14ac:dyDescent="0.25">
      <c r="D67" s="180" t="s">
        <v>375</v>
      </c>
      <c r="E67" s="327"/>
      <c r="F67" s="328"/>
      <c r="G67" s="328"/>
      <c r="H67" s="329"/>
      <c r="I67" s="222"/>
      <c r="J67" s="222"/>
      <c r="K67" s="222"/>
      <c r="L67" s="222"/>
      <c r="M67" s="222"/>
      <c r="N67" s="223"/>
      <c r="O67" s="223"/>
      <c r="P67" s="223"/>
      <c r="Q67" s="270"/>
      <c r="R67" s="270"/>
      <c r="S67" s="224"/>
      <c r="T67" s="231"/>
      <c r="W67" s="215"/>
      <c r="X67" s="216"/>
      <c r="Y67" s="215"/>
      <c r="Z67" s="216"/>
      <c r="AA67" s="215"/>
      <c r="AB67" s="215"/>
      <c r="AC67" s="215"/>
      <c r="AD67" s="216"/>
      <c r="AE67" s="215"/>
    </row>
    <row r="68" spans="3:31" ht="46.5" customHeight="1" x14ac:dyDescent="0.25">
      <c r="C68" s="200">
        <v>2.19</v>
      </c>
      <c r="D68" s="187" t="s">
        <v>409</v>
      </c>
      <c r="E68" s="188" t="s">
        <v>343</v>
      </c>
      <c r="F68" s="179"/>
      <c r="G68" s="179"/>
      <c r="H68" s="179"/>
      <c r="I68" s="222">
        <v>1</v>
      </c>
      <c r="J68" s="222"/>
      <c r="K68" s="222"/>
      <c r="L68" s="222"/>
      <c r="M68" s="222"/>
      <c r="N68" s="223"/>
      <c r="O68" s="223"/>
      <c r="P68" s="223"/>
      <c r="Q68" s="270"/>
      <c r="R68" s="270"/>
      <c r="S68" s="224"/>
      <c r="T68" s="231"/>
      <c r="W68" s="215"/>
      <c r="X68" s="216"/>
      <c r="Y68" s="215"/>
      <c r="Z68" s="216"/>
      <c r="AA68" s="215"/>
      <c r="AB68" s="215"/>
      <c r="AC68" s="215"/>
      <c r="AD68" s="216"/>
      <c r="AE68" s="215"/>
    </row>
    <row r="69" spans="3:31" ht="46.5" customHeight="1" x14ac:dyDescent="0.25">
      <c r="D69" s="180" t="s">
        <v>375</v>
      </c>
      <c r="E69" s="327"/>
      <c r="F69" s="328"/>
      <c r="G69" s="328"/>
      <c r="H69" s="329"/>
      <c r="I69" s="222"/>
      <c r="J69" s="222"/>
      <c r="K69" s="222"/>
      <c r="L69" s="222"/>
      <c r="M69" s="222"/>
      <c r="N69" s="223"/>
      <c r="O69" s="223"/>
      <c r="P69" s="223"/>
      <c r="Q69" s="270"/>
      <c r="R69" s="270"/>
      <c r="S69" s="224"/>
      <c r="T69" s="231"/>
      <c r="W69" s="215"/>
      <c r="X69" s="216"/>
      <c r="Y69" s="215"/>
      <c r="Z69" s="216"/>
      <c r="AA69" s="215"/>
      <c r="AB69" s="215"/>
      <c r="AC69" s="215"/>
      <c r="AD69" s="216"/>
      <c r="AE69" s="215"/>
    </row>
    <row r="70" spans="3:31" ht="46.5" customHeight="1" x14ac:dyDescent="0.25">
      <c r="C70" s="200">
        <v>2.2000000000000002</v>
      </c>
      <c r="D70" s="187" t="s">
        <v>409</v>
      </c>
      <c r="E70" s="188" t="s">
        <v>345</v>
      </c>
      <c r="F70" s="179"/>
      <c r="G70" s="179"/>
      <c r="H70" s="179"/>
      <c r="I70" s="222">
        <v>1</v>
      </c>
      <c r="J70" s="222">
        <v>1</v>
      </c>
      <c r="K70" s="222"/>
      <c r="L70" s="222"/>
      <c r="M70" s="222"/>
      <c r="N70" s="223"/>
      <c r="O70" s="223"/>
      <c r="P70" s="223"/>
      <c r="Q70" s="270"/>
      <c r="R70" s="270"/>
      <c r="S70" s="224"/>
      <c r="T70" s="231"/>
      <c r="W70" s="215"/>
      <c r="X70" s="216"/>
      <c r="Y70" s="215"/>
      <c r="Z70" s="216"/>
      <c r="AA70" s="215"/>
      <c r="AB70" s="215"/>
      <c r="AC70" s="215"/>
      <c r="AD70" s="216"/>
      <c r="AE70" s="215"/>
    </row>
    <row r="71" spans="3:31" ht="46.5" customHeight="1" x14ac:dyDescent="0.25">
      <c r="D71" s="180" t="s">
        <v>375</v>
      </c>
      <c r="E71" s="327"/>
      <c r="F71" s="328"/>
      <c r="G71" s="328"/>
      <c r="H71" s="329"/>
      <c r="I71" s="222"/>
      <c r="J71" s="222"/>
      <c r="K71" s="222"/>
      <c r="L71" s="222"/>
      <c r="M71" s="222"/>
      <c r="N71" s="223"/>
      <c r="O71" s="223"/>
      <c r="P71" s="223"/>
      <c r="Q71" s="270"/>
      <c r="R71" s="270"/>
      <c r="S71" s="224"/>
      <c r="T71" s="231"/>
      <c r="W71" s="215"/>
      <c r="X71" s="216"/>
      <c r="Y71" s="215"/>
      <c r="Z71" s="216"/>
      <c r="AA71" s="215"/>
      <c r="AB71" s="215"/>
      <c r="AC71" s="215"/>
      <c r="AD71" s="216"/>
      <c r="AE71" s="215"/>
    </row>
    <row r="72" spans="3:31" ht="46.5" customHeight="1" x14ac:dyDescent="0.25">
      <c r="C72" s="200">
        <v>2.21</v>
      </c>
      <c r="D72" s="187" t="s">
        <v>409</v>
      </c>
      <c r="E72" s="188" t="s">
        <v>346</v>
      </c>
      <c r="F72" s="179"/>
      <c r="G72" s="179"/>
      <c r="H72" s="179"/>
      <c r="I72" s="222"/>
      <c r="J72" s="222">
        <v>1</v>
      </c>
      <c r="K72" s="222">
        <v>1</v>
      </c>
      <c r="L72" s="222"/>
      <c r="M72" s="222"/>
      <c r="N72" s="223"/>
      <c r="O72" s="223"/>
      <c r="P72" s="223"/>
      <c r="Q72" s="270"/>
      <c r="R72" s="270"/>
      <c r="S72" s="224"/>
      <c r="T72" s="231"/>
      <c r="W72" s="215"/>
      <c r="X72" s="216"/>
      <c r="Y72" s="215"/>
      <c r="Z72" s="216"/>
      <c r="AA72" s="215"/>
      <c r="AB72" s="215"/>
      <c r="AC72" s="215"/>
      <c r="AD72" s="216"/>
      <c r="AE72" s="215"/>
    </row>
    <row r="73" spans="3:31" ht="46.5" customHeight="1" x14ac:dyDescent="0.25">
      <c r="D73" s="180" t="s">
        <v>375</v>
      </c>
      <c r="E73" s="327"/>
      <c r="F73" s="328"/>
      <c r="G73" s="328"/>
      <c r="H73" s="329"/>
      <c r="I73" s="222"/>
      <c r="J73" s="222"/>
      <c r="K73" s="222"/>
      <c r="L73" s="222"/>
      <c r="M73" s="222"/>
      <c r="N73" s="223"/>
      <c r="O73" s="223"/>
      <c r="P73" s="223"/>
      <c r="Q73" s="270"/>
      <c r="R73" s="270"/>
      <c r="S73" s="224"/>
      <c r="T73" s="231"/>
      <c r="W73" s="215"/>
      <c r="X73" s="216"/>
      <c r="Y73" s="215"/>
      <c r="Z73" s="216"/>
      <c r="AA73" s="215"/>
      <c r="AB73" s="215"/>
      <c r="AC73" s="215"/>
      <c r="AD73" s="216"/>
      <c r="AE73" s="215"/>
    </row>
    <row r="74" spans="3:31" ht="46.5" customHeight="1" x14ac:dyDescent="0.25">
      <c r="C74" s="200">
        <v>2.2200000000000002</v>
      </c>
      <c r="D74" s="187" t="s">
        <v>409</v>
      </c>
      <c r="E74" s="188" t="s">
        <v>428</v>
      </c>
      <c r="F74" s="179"/>
      <c r="G74" s="179"/>
      <c r="H74" s="179"/>
      <c r="I74" s="222"/>
      <c r="J74" s="222"/>
      <c r="K74" s="222"/>
      <c r="L74" s="222">
        <v>1</v>
      </c>
      <c r="M74" s="222"/>
      <c r="N74" s="223"/>
      <c r="O74" s="223"/>
      <c r="P74" s="223"/>
      <c r="Q74" s="270"/>
      <c r="R74" s="270"/>
      <c r="S74" s="224"/>
      <c r="T74" s="231"/>
      <c r="W74" s="215"/>
      <c r="X74" s="216"/>
      <c r="Y74" s="215"/>
      <c r="Z74" s="216"/>
      <c r="AA74" s="215"/>
      <c r="AB74" s="215"/>
      <c r="AC74" s="215"/>
      <c r="AD74" s="216"/>
      <c r="AE74" s="215"/>
    </row>
    <row r="75" spans="3:31" ht="46.5" customHeight="1" x14ac:dyDescent="0.25">
      <c r="D75" s="180" t="s">
        <v>375</v>
      </c>
      <c r="E75" s="327"/>
      <c r="F75" s="328"/>
      <c r="G75" s="328"/>
      <c r="H75" s="329"/>
      <c r="I75" s="222"/>
      <c r="J75" s="222"/>
      <c r="K75" s="222"/>
      <c r="L75" s="222"/>
      <c r="M75" s="222"/>
      <c r="N75" s="223"/>
      <c r="O75" s="223"/>
      <c r="P75" s="223"/>
      <c r="Q75" s="270"/>
      <c r="R75" s="270"/>
      <c r="S75" s="224"/>
      <c r="T75" s="231"/>
      <c r="W75" s="215"/>
      <c r="X75" s="216"/>
      <c r="Y75" s="215"/>
      <c r="Z75" s="216"/>
      <c r="AA75" s="215"/>
      <c r="AB75" s="215"/>
      <c r="AC75" s="215"/>
      <c r="AD75" s="216"/>
      <c r="AE75" s="215"/>
    </row>
    <row r="76" spans="3:31" ht="46.5" customHeight="1" x14ac:dyDescent="0.25">
      <c r="C76" s="200">
        <v>2.23</v>
      </c>
      <c r="D76" s="187" t="s">
        <v>409</v>
      </c>
      <c r="E76" s="188" t="s">
        <v>429</v>
      </c>
      <c r="F76" s="179"/>
      <c r="G76" s="179"/>
      <c r="H76" s="179"/>
      <c r="I76" s="222"/>
      <c r="J76" s="222"/>
      <c r="K76" s="222"/>
      <c r="L76" s="222"/>
      <c r="M76" s="222">
        <v>1</v>
      </c>
      <c r="N76" s="223"/>
      <c r="O76" s="223"/>
      <c r="P76" s="223"/>
      <c r="Q76" s="270"/>
      <c r="R76" s="270"/>
      <c r="S76" s="224"/>
      <c r="T76" s="231"/>
      <c r="W76" s="215"/>
      <c r="X76" s="216"/>
      <c r="Y76" s="215"/>
      <c r="Z76" s="216"/>
      <c r="AA76" s="215"/>
      <c r="AB76" s="215"/>
      <c r="AC76" s="215"/>
      <c r="AD76" s="216"/>
      <c r="AE76" s="215"/>
    </row>
    <row r="77" spans="3:31" ht="46.5" customHeight="1" x14ac:dyDescent="0.25">
      <c r="D77" s="180" t="s">
        <v>375</v>
      </c>
      <c r="E77" s="327"/>
      <c r="F77" s="328"/>
      <c r="G77" s="328"/>
      <c r="H77" s="329"/>
      <c r="I77" s="222"/>
      <c r="J77" s="222"/>
      <c r="K77" s="222"/>
      <c r="L77" s="222"/>
      <c r="M77" s="222"/>
      <c r="N77" s="223"/>
      <c r="O77" s="223"/>
      <c r="P77" s="223"/>
      <c r="Q77" s="270"/>
      <c r="R77" s="270"/>
      <c r="S77" s="224"/>
      <c r="T77" s="231"/>
      <c r="W77" s="215"/>
      <c r="X77" s="216"/>
      <c r="Y77" s="215"/>
      <c r="Z77" s="216"/>
      <c r="AA77" s="215"/>
      <c r="AB77" s="215"/>
      <c r="AC77" s="215"/>
      <c r="AD77" s="216"/>
      <c r="AE77" s="215"/>
    </row>
    <row r="78" spans="3:31" ht="46.5" customHeight="1" x14ac:dyDescent="0.25">
      <c r="C78" s="200">
        <v>2.2400000000000002</v>
      </c>
      <c r="D78" s="187" t="s">
        <v>409</v>
      </c>
      <c r="E78" s="188" t="s">
        <v>430</v>
      </c>
      <c r="F78" s="179"/>
      <c r="G78" s="179"/>
      <c r="H78" s="179"/>
      <c r="I78" s="222"/>
      <c r="J78" s="222"/>
      <c r="K78" s="222"/>
      <c r="L78" s="222"/>
      <c r="M78" s="222">
        <v>1</v>
      </c>
      <c r="N78" s="223"/>
      <c r="O78" s="223"/>
      <c r="P78" s="223"/>
      <c r="Q78" s="270"/>
      <c r="R78" s="270"/>
      <c r="S78" s="224"/>
      <c r="T78" s="231"/>
      <c r="W78" s="215"/>
      <c r="X78" s="216"/>
      <c r="Y78" s="215"/>
      <c r="Z78" s="216"/>
      <c r="AA78" s="215"/>
      <c r="AB78" s="215"/>
      <c r="AC78" s="215"/>
      <c r="AD78" s="216"/>
      <c r="AE78" s="215"/>
    </row>
    <row r="79" spans="3:31" ht="46.5" customHeight="1" x14ac:dyDescent="0.25">
      <c r="D79" s="180" t="s">
        <v>375</v>
      </c>
      <c r="E79" s="327"/>
      <c r="F79" s="328"/>
      <c r="G79" s="328"/>
      <c r="H79" s="329"/>
      <c r="I79" s="222"/>
      <c r="J79" s="222"/>
      <c r="K79" s="222"/>
      <c r="L79" s="222"/>
      <c r="M79" s="222"/>
      <c r="N79" s="223"/>
      <c r="O79" s="223"/>
      <c r="P79" s="223"/>
      <c r="Q79" s="270"/>
      <c r="R79" s="270"/>
      <c r="S79" s="224"/>
      <c r="T79" s="231"/>
      <c r="W79" s="215"/>
      <c r="X79" s="216"/>
      <c r="Y79" s="215"/>
      <c r="Z79" s="216"/>
      <c r="AA79" s="215"/>
      <c r="AB79" s="215"/>
      <c r="AC79" s="215"/>
      <c r="AD79" s="216"/>
      <c r="AE79" s="215"/>
    </row>
    <row r="80" spans="3:31" ht="46.5" customHeight="1" x14ac:dyDescent="0.25">
      <c r="C80" s="200">
        <v>2.25</v>
      </c>
      <c r="D80" s="187" t="s">
        <v>289</v>
      </c>
      <c r="E80" s="188" t="s">
        <v>239</v>
      </c>
      <c r="F80" s="179"/>
      <c r="G80" s="179"/>
      <c r="H80" s="179"/>
      <c r="I80" s="222"/>
      <c r="J80" s="222"/>
      <c r="K80" s="222"/>
      <c r="L80" s="222"/>
      <c r="M80" s="222"/>
      <c r="N80" s="223"/>
      <c r="O80" s="223"/>
      <c r="P80" s="223"/>
      <c r="Q80" s="270"/>
      <c r="R80" s="270"/>
      <c r="S80" s="224"/>
      <c r="T80" s="231">
        <v>1</v>
      </c>
      <c r="W80" s="215"/>
      <c r="X80" s="216"/>
      <c r="Y80" s="215"/>
      <c r="Z80" s="216"/>
      <c r="AA80" s="215"/>
      <c r="AB80" s="215"/>
      <c r="AC80" s="215"/>
      <c r="AD80" s="216"/>
      <c r="AE80" s="215"/>
    </row>
    <row r="81" spans="3:31" ht="46.5" customHeight="1" x14ac:dyDescent="0.25">
      <c r="D81" s="180" t="s">
        <v>375</v>
      </c>
      <c r="E81" s="327"/>
      <c r="F81" s="328"/>
      <c r="G81" s="328"/>
      <c r="H81" s="329"/>
      <c r="I81" s="222"/>
      <c r="J81" s="222"/>
      <c r="K81" s="222"/>
      <c r="L81" s="222"/>
      <c r="M81" s="222"/>
      <c r="N81" s="223"/>
      <c r="O81" s="223"/>
      <c r="P81" s="223"/>
      <c r="Q81" s="270"/>
      <c r="R81" s="270"/>
      <c r="S81" s="224"/>
      <c r="T81" s="231"/>
      <c r="W81" s="215"/>
      <c r="X81" s="216"/>
      <c r="Y81" s="215"/>
      <c r="Z81" s="216"/>
      <c r="AA81" s="215"/>
      <c r="AB81" s="215"/>
      <c r="AC81" s="215"/>
      <c r="AD81" s="216"/>
      <c r="AE81" s="215"/>
    </row>
    <row r="82" spans="3:31" s="181" customFormat="1" ht="46.5" customHeight="1" thickBot="1" x14ac:dyDescent="0.25">
      <c r="C82" s="202"/>
      <c r="D82" s="182"/>
      <c r="E82" s="183"/>
      <c r="F82" s="184"/>
      <c r="G82" s="184"/>
      <c r="H82" s="184"/>
      <c r="I82" s="240">
        <f t="shared" ref="I82:T82" si="2">SUM(I32:I81)</f>
        <v>6.5</v>
      </c>
      <c r="J82" s="240">
        <f t="shared" si="2"/>
        <v>5.5</v>
      </c>
      <c r="K82" s="240">
        <f t="shared" si="2"/>
        <v>2.5</v>
      </c>
      <c r="L82" s="240">
        <f t="shared" si="2"/>
        <v>2.5</v>
      </c>
      <c r="M82" s="222">
        <f t="shared" si="2"/>
        <v>3.5</v>
      </c>
      <c r="N82" s="240">
        <f t="shared" si="2"/>
        <v>3.5</v>
      </c>
      <c r="O82" s="240">
        <f t="shared" si="2"/>
        <v>3.5</v>
      </c>
      <c r="P82" s="240">
        <f t="shared" si="2"/>
        <v>3.5</v>
      </c>
      <c r="Q82" s="270">
        <f t="shared" si="2"/>
        <v>2.5</v>
      </c>
      <c r="R82" s="270">
        <f t="shared" si="2"/>
        <v>2.5</v>
      </c>
      <c r="S82" s="240">
        <f t="shared" si="2"/>
        <v>3.5</v>
      </c>
      <c r="T82" s="240">
        <f t="shared" si="2"/>
        <v>10</v>
      </c>
      <c r="W82" s="217"/>
      <c r="X82" s="217"/>
      <c r="Y82" s="217"/>
      <c r="Z82" s="217"/>
      <c r="AA82" s="217"/>
      <c r="AB82" s="217"/>
      <c r="AC82" s="217"/>
      <c r="AD82" s="217"/>
      <c r="AE82" s="217"/>
    </row>
    <row r="83" spans="3:31" ht="19.5" thickBot="1" x14ac:dyDescent="0.3">
      <c r="D83" s="324" t="s">
        <v>372</v>
      </c>
      <c r="E83" s="325"/>
      <c r="F83" s="325"/>
      <c r="G83" s="325"/>
      <c r="H83" s="326"/>
      <c r="I83" s="222"/>
      <c r="J83" s="222"/>
      <c r="K83" s="222"/>
      <c r="L83" s="222"/>
      <c r="M83" s="222"/>
      <c r="N83" s="223"/>
      <c r="O83" s="223"/>
      <c r="P83" s="223"/>
      <c r="Q83" s="270"/>
      <c r="R83" s="270"/>
      <c r="S83" s="224"/>
      <c r="T83" s="231"/>
      <c r="W83" s="215"/>
      <c r="X83" s="216"/>
      <c r="Y83" s="215"/>
      <c r="Z83" s="216"/>
      <c r="AA83" s="215"/>
      <c r="AB83" s="215"/>
      <c r="AC83" s="215"/>
      <c r="AD83" s="216"/>
      <c r="AE83" s="215"/>
    </row>
    <row r="84" spans="3:31" s="172" customFormat="1" ht="18.75" x14ac:dyDescent="0.2">
      <c r="C84" s="201" t="s">
        <v>374</v>
      </c>
      <c r="D84" s="185" t="s">
        <v>59</v>
      </c>
      <c r="E84" s="186" t="s">
        <v>355</v>
      </c>
      <c r="F84" s="176" t="s">
        <v>376</v>
      </c>
      <c r="G84" s="176" t="s">
        <v>359</v>
      </c>
      <c r="H84" s="176" t="s">
        <v>356</v>
      </c>
      <c r="I84" s="222"/>
      <c r="J84" s="222"/>
      <c r="K84" s="222"/>
      <c r="L84" s="222"/>
      <c r="M84" s="222"/>
      <c r="N84" s="223"/>
      <c r="O84" s="223"/>
      <c r="P84" s="223"/>
      <c r="Q84" s="270"/>
      <c r="R84" s="270"/>
      <c r="S84" s="224"/>
      <c r="T84" s="231"/>
      <c r="W84" s="198"/>
      <c r="X84" s="198"/>
      <c r="Y84" s="198"/>
      <c r="Z84" s="198"/>
      <c r="AA84" s="198"/>
      <c r="AB84" s="198"/>
      <c r="AC84" s="198"/>
      <c r="AD84" s="198"/>
      <c r="AE84" s="198"/>
    </row>
    <row r="85" spans="3:31" ht="46.5" customHeight="1" x14ac:dyDescent="0.25">
      <c r="C85" s="200">
        <v>3.01</v>
      </c>
      <c r="D85" s="187" t="s">
        <v>294</v>
      </c>
      <c r="E85" s="188" t="s">
        <v>460</v>
      </c>
      <c r="F85" s="179"/>
      <c r="G85" s="179"/>
      <c r="H85" s="179"/>
      <c r="I85" s="222">
        <v>1.5</v>
      </c>
      <c r="J85" s="222">
        <v>1.5</v>
      </c>
      <c r="K85" s="222">
        <v>1.5</v>
      </c>
      <c r="L85" s="222">
        <v>1.5</v>
      </c>
      <c r="M85" s="222">
        <v>1.5</v>
      </c>
      <c r="N85" s="222">
        <v>1.5</v>
      </c>
      <c r="O85" s="222">
        <v>1.5</v>
      </c>
      <c r="P85" s="222">
        <v>1.5</v>
      </c>
      <c r="Q85" s="222">
        <v>1.5</v>
      </c>
      <c r="R85" s="222">
        <v>1.5</v>
      </c>
      <c r="S85" s="222">
        <v>1.5</v>
      </c>
      <c r="T85" s="231">
        <v>2</v>
      </c>
      <c r="W85" s="215"/>
      <c r="X85" s="216"/>
      <c r="Y85" s="215"/>
      <c r="Z85" s="216"/>
      <c r="AA85" s="215"/>
      <c r="AB85" s="215"/>
      <c r="AC85" s="215"/>
      <c r="AD85" s="216"/>
      <c r="AE85" s="215"/>
    </row>
    <row r="86" spans="3:31" ht="46.5" customHeight="1" x14ac:dyDescent="0.25">
      <c r="D86" s="180" t="s">
        <v>375</v>
      </c>
      <c r="E86" s="327"/>
      <c r="F86" s="328"/>
      <c r="G86" s="328"/>
      <c r="H86" s="329"/>
      <c r="I86" s="222"/>
      <c r="J86" s="222"/>
      <c r="K86" s="222"/>
      <c r="L86" s="222"/>
      <c r="M86" s="222"/>
      <c r="N86" s="223"/>
      <c r="O86" s="223"/>
      <c r="P86" s="223"/>
      <c r="Q86" s="270"/>
      <c r="R86" s="270"/>
      <c r="S86" s="224"/>
      <c r="T86" s="231"/>
      <c r="W86" s="215"/>
      <c r="X86" s="216"/>
      <c r="Y86" s="215"/>
      <c r="Z86" s="216"/>
      <c r="AA86" s="215"/>
      <c r="AB86" s="215"/>
      <c r="AC86" s="215"/>
      <c r="AD86" s="216"/>
      <c r="AE86" s="215"/>
    </row>
    <row r="87" spans="3:31" ht="46.5" customHeight="1" x14ac:dyDescent="0.25">
      <c r="C87" s="200">
        <v>3.02</v>
      </c>
      <c r="D87" s="187" t="s">
        <v>294</v>
      </c>
      <c r="E87" s="188" t="s">
        <v>301</v>
      </c>
      <c r="F87" s="179"/>
      <c r="G87" s="179"/>
      <c r="H87" s="179"/>
      <c r="I87" s="222"/>
      <c r="J87" s="222">
        <v>1</v>
      </c>
      <c r="K87" s="222"/>
      <c r="L87" s="222"/>
      <c r="M87" s="222"/>
      <c r="N87" s="223"/>
      <c r="O87" s="223"/>
      <c r="P87" s="223"/>
      <c r="Q87" s="270"/>
      <c r="R87" s="270"/>
      <c r="S87" s="224"/>
      <c r="T87" s="231"/>
      <c r="W87" s="215"/>
      <c r="X87" s="216"/>
      <c r="Y87" s="215"/>
      <c r="Z87" s="216"/>
      <c r="AA87" s="215"/>
      <c r="AB87" s="215"/>
      <c r="AC87" s="215"/>
      <c r="AD87" s="216"/>
      <c r="AE87" s="215"/>
    </row>
    <row r="88" spans="3:31" ht="46.5" customHeight="1" x14ac:dyDescent="0.25">
      <c r="D88" s="180" t="s">
        <v>375</v>
      </c>
      <c r="E88" s="327"/>
      <c r="F88" s="328"/>
      <c r="G88" s="328"/>
      <c r="H88" s="329"/>
      <c r="I88" s="222"/>
      <c r="J88" s="222"/>
      <c r="K88" s="222"/>
      <c r="L88" s="222"/>
      <c r="M88" s="222"/>
      <c r="N88" s="223"/>
      <c r="O88" s="223"/>
      <c r="P88" s="223"/>
      <c r="Q88" s="270"/>
      <c r="R88" s="270"/>
      <c r="S88" s="224"/>
      <c r="T88" s="231"/>
      <c r="W88" s="215"/>
      <c r="X88" s="216"/>
      <c r="Y88" s="215"/>
      <c r="Z88" s="216"/>
      <c r="AA88" s="215"/>
      <c r="AB88" s="215"/>
      <c r="AC88" s="215"/>
      <c r="AD88" s="216"/>
      <c r="AE88" s="215"/>
    </row>
    <row r="89" spans="3:31" ht="46.5" customHeight="1" x14ac:dyDescent="0.25">
      <c r="C89" s="200">
        <v>3.03</v>
      </c>
      <c r="D89" s="187" t="s">
        <v>294</v>
      </c>
      <c r="E89" s="188" t="s">
        <v>300</v>
      </c>
      <c r="F89" s="179"/>
      <c r="G89" s="179"/>
      <c r="H89" s="179"/>
      <c r="I89" s="222"/>
      <c r="J89" s="222"/>
      <c r="K89" s="222"/>
      <c r="L89" s="222"/>
      <c r="M89" s="222"/>
      <c r="N89" s="223"/>
      <c r="O89" s="223"/>
      <c r="P89" s="223"/>
      <c r="Q89" s="270"/>
      <c r="R89" s="270"/>
      <c r="S89" s="224"/>
      <c r="T89" s="231">
        <v>1</v>
      </c>
      <c r="W89" s="215"/>
      <c r="X89" s="216"/>
      <c r="Y89" s="215"/>
      <c r="Z89" s="216"/>
      <c r="AA89" s="215"/>
      <c r="AB89" s="215"/>
      <c r="AC89" s="215"/>
      <c r="AD89" s="216"/>
      <c r="AE89" s="215"/>
    </row>
    <row r="90" spans="3:31" ht="46.5" customHeight="1" x14ac:dyDescent="0.25">
      <c r="D90" s="180" t="s">
        <v>375</v>
      </c>
      <c r="E90" s="327"/>
      <c r="F90" s="328"/>
      <c r="G90" s="328"/>
      <c r="H90" s="329"/>
      <c r="I90" s="222"/>
      <c r="J90" s="222"/>
      <c r="K90" s="222"/>
      <c r="L90" s="222"/>
      <c r="M90" s="222"/>
      <c r="N90" s="223"/>
      <c r="O90" s="223"/>
      <c r="P90" s="223"/>
      <c r="Q90" s="270"/>
      <c r="R90" s="270"/>
      <c r="S90" s="224"/>
      <c r="T90" s="231"/>
      <c r="W90" s="215"/>
      <c r="X90" s="216"/>
      <c r="Y90" s="215"/>
      <c r="Z90" s="216"/>
      <c r="AA90" s="215"/>
      <c r="AB90" s="215"/>
      <c r="AC90" s="215"/>
      <c r="AD90" s="216"/>
      <c r="AE90" s="215"/>
    </row>
    <row r="91" spans="3:31" ht="46.5" customHeight="1" x14ac:dyDescent="0.25">
      <c r="C91" s="200">
        <v>3.04</v>
      </c>
      <c r="D91" s="187" t="s">
        <v>292</v>
      </c>
      <c r="E91" s="188" t="s">
        <v>302</v>
      </c>
      <c r="F91" s="179"/>
      <c r="G91" s="179"/>
      <c r="H91" s="179"/>
      <c r="I91" s="222"/>
      <c r="J91" s="222">
        <v>1</v>
      </c>
      <c r="K91" s="222"/>
      <c r="L91" s="222"/>
      <c r="M91" s="222"/>
      <c r="N91" s="223"/>
      <c r="O91" s="223"/>
      <c r="P91" s="223"/>
      <c r="Q91" s="270"/>
      <c r="R91" s="270"/>
      <c r="S91" s="224"/>
      <c r="T91" s="231"/>
      <c r="W91" s="215"/>
      <c r="X91" s="216"/>
      <c r="Y91" s="215"/>
      <c r="Z91" s="216"/>
      <c r="AA91" s="215"/>
      <c r="AB91" s="215"/>
      <c r="AC91" s="215"/>
      <c r="AD91" s="216"/>
      <c r="AE91" s="215"/>
    </row>
    <row r="92" spans="3:31" ht="46.5" customHeight="1" x14ac:dyDescent="0.25">
      <c r="D92" s="180" t="s">
        <v>375</v>
      </c>
      <c r="E92" s="327"/>
      <c r="F92" s="328"/>
      <c r="G92" s="328"/>
      <c r="H92" s="329"/>
      <c r="I92" s="222"/>
      <c r="J92" s="222"/>
      <c r="K92" s="222"/>
      <c r="L92" s="222"/>
      <c r="M92" s="222"/>
      <c r="N92" s="223"/>
      <c r="O92" s="223"/>
      <c r="P92" s="223"/>
      <c r="Q92" s="270"/>
      <c r="R92" s="270"/>
      <c r="S92" s="224"/>
      <c r="T92" s="231"/>
      <c r="W92" s="215"/>
      <c r="X92" s="216"/>
      <c r="Y92" s="215"/>
      <c r="Z92" s="216"/>
      <c r="AA92" s="215"/>
      <c r="AB92" s="215"/>
      <c r="AC92" s="215"/>
      <c r="AD92" s="216"/>
      <c r="AE92" s="215"/>
    </row>
    <row r="93" spans="3:31" ht="46.5" customHeight="1" x14ac:dyDescent="0.25">
      <c r="C93" s="200">
        <v>3.05</v>
      </c>
      <c r="D93" s="187" t="s">
        <v>409</v>
      </c>
      <c r="E93" s="188" t="s">
        <v>303</v>
      </c>
      <c r="F93" s="179"/>
      <c r="G93" s="179"/>
      <c r="H93" s="179"/>
      <c r="I93" s="222">
        <v>1</v>
      </c>
      <c r="J93" s="222"/>
      <c r="K93" s="222"/>
      <c r="L93" s="222"/>
      <c r="M93" s="222"/>
      <c r="N93" s="223">
        <v>1</v>
      </c>
      <c r="O93" s="223">
        <v>1</v>
      </c>
      <c r="P93" s="223">
        <v>1</v>
      </c>
      <c r="Q93" s="270">
        <v>1</v>
      </c>
      <c r="R93" s="270">
        <v>1</v>
      </c>
      <c r="S93" s="224">
        <v>1</v>
      </c>
      <c r="T93" s="231"/>
      <c r="W93" s="215"/>
      <c r="X93" s="216"/>
      <c r="Y93" s="215"/>
      <c r="Z93" s="216"/>
      <c r="AA93" s="215"/>
      <c r="AB93" s="215"/>
      <c r="AC93" s="215"/>
      <c r="AD93" s="216"/>
      <c r="AE93" s="215"/>
    </row>
    <row r="94" spans="3:31" ht="46.5" customHeight="1" x14ac:dyDescent="0.25">
      <c r="D94" s="180" t="s">
        <v>375</v>
      </c>
      <c r="E94" s="327"/>
      <c r="F94" s="328"/>
      <c r="G94" s="328"/>
      <c r="H94" s="329"/>
      <c r="I94" s="222"/>
      <c r="J94" s="222"/>
      <c r="K94" s="222"/>
      <c r="L94" s="222"/>
      <c r="M94" s="222"/>
      <c r="N94" s="223"/>
      <c r="O94" s="223"/>
      <c r="P94" s="223"/>
      <c r="Q94" s="270"/>
      <c r="R94" s="270"/>
      <c r="S94" s="224"/>
      <c r="T94" s="231"/>
      <c r="W94" s="215"/>
      <c r="X94" s="216"/>
      <c r="Y94" s="215"/>
      <c r="Z94" s="216"/>
      <c r="AA94" s="215"/>
      <c r="AB94" s="215"/>
      <c r="AC94" s="215"/>
      <c r="AD94" s="216"/>
      <c r="AE94" s="215"/>
    </row>
    <row r="95" spans="3:31" ht="46.5" customHeight="1" x14ac:dyDescent="0.25">
      <c r="C95" s="200">
        <v>3.06</v>
      </c>
      <c r="D95" s="187" t="s">
        <v>409</v>
      </c>
      <c r="E95" s="188" t="s">
        <v>413</v>
      </c>
      <c r="F95" s="179"/>
      <c r="G95" s="179"/>
      <c r="H95" s="179"/>
      <c r="I95" s="222"/>
      <c r="J95" s="222">
        <v>1</v>
      </c>
      <c r="K95" s="222">
        <v>1</v>
      </c>
      <c r="L95" s="222">
        <v>1</v>
      </c>
      <c r="M95" s="222">
        <v>1</v>
      </c>
      <c r="N95" s="223"/>
      <c r="O95" s="223"/>
      <c r="P95" s="223"/>
      <c r="Q95" s="270"/>
      <c r="R95" s="270"/>
      <c r="S95" s="224"/>
      <c r="T95" s="231"/>
      <c r="W95" s="215"/>
      <c r="X95" s="216"/>
      <c r="Y95" s="215"/>
      <c r="Z95" s="216"/>
      <c r="AA95" s="215"/>
      <c r="AB95" s="215"/>
      <c r="AC95" s="215"/>
      <c r="AD95" s="216"/>
      <c r="AE95" s="215"/>
    </row>
    <row r="96" spans="3:31" ht="46.5" customHeight="1" x14ac:dyDescent="0.25">
      <c r="D96" s="180" t="s">
        <v>375</v>
      </c>
      <c r="E96" s="327"/>
      <c r="F96" s="328"/>
      <c r="G96" s="328"/>
      <c r="H96" s="329"/>
      <c r="I96" s="222"/>
      <c r="J96" s="222"/>
      <c r="K96" s="222"/>
      <c r="L96" s="222"/>
      <c r="M96" s="222"/>
      <c r="N96" s="223"/>
      <c r="O96" s="223"/>
      <c r="P96" s="223"/>
      <c r="Q96" s="270"/>
      <c r="R96" s="270"/>
      <c r="S96" s="224"/>
      <c r="T96" s="231"/>
      <c r="W96" s="215"/>
      <c r="X96" s="216"/>
      <c r="Y96" s="215"/>
      <c r="Z96" s="216"/>
      <c r="AA96" s="215"/>
      <c r="AB96" s="215"/>
      <c r="AC96" s="215"/>
      <c r="AD96" s="216"/>
      <c r="AE96" s="215"/>
    </row>
    <row r="97" spans="3:31" ht="46.5" customHeight="1" x14ac:dyDescent="0.25">
      <c r="C97" s="200">
        <v>3.07</v>
      </c>
      <c r="D97" s="187" t="s">
        <v>409</v>
      </c>
      <c r="E97" s="188" t="s">
        <v>304</v>
      </c>
      <c r="F97" s="179"/>
      <c r="G97" s="179"/>
      <c r="H97" s="179"/>
      <c r="I97" s="222"/>
      <c r="J97" s="222"/>
      <c r="K97" s="222"/>
      <c r="L97" s="222"/>
      <c r="M97" s="222">
        <v>1</v>
      </c>
      <c r="N97" s="223"/>
      <c r="O97" s="223">
        <v>1</v>
      </c>
      <c r="P97" s="223"/>
      <c r="Q97" s="270"/>
      <c r="R97" s="270"/>
      <c r="S97" s="224"/>
      <c r="T97" s="231"/>
      <c r="W97" s="215"/>
      <c r="X97" s="216"/>
      <c r="Y97" s="215"/>
      <c r="Z97" s="216"/>
      <c r="AA97" s="215"/>
      <c r="AB97" s="215"/>
      <c r="AC97" s="215"/>
      <c r="AD97" s="216"/>
      <c r="AE97" s="215"/>
    </row>
    <row r="98" spans="3:31" ht="46.5" customHeight="1" x14ac:dyDescent="0.25">
      <c r="D98" s="180" t="s">
        <v>375</v>
      </c>
      <c r="E98" s="327"/>
      <c r="F98" s="328"/>
      <c r="G98" s="328"/>
      <c r="H98" s="329"/>
      <c r="I98" s="222"/>
      <c r="J98" s="222"/>
      <c r="K98" s="222"/>
      <c r="L98" s="222"/>
      <c r="M98" s="222"/>
      <c r="N98" s="223"/>
      <c r="O98" s="223"/>
      <c r="P98" s="223"/>
      <c r="Q98" s="270"/>
      <c r="R98" s="270"/>
      <c r="S98" s="224"/>
      <c r="T98" s="231"/>
      <c r="W98" s="215"/>
      <c r="X98" s="216"/>
      <c r="Y98" s="215"/>
      <c r="Z98" s="216"/>
      <c r="AA98" s="215"/>
      <c r="AB98" s="215"/>
      <c r="AC98" s="215"/>
      <c r="AD98" s="216"/>
      <c r="AE98" s="215"/>
    </row>
    <row r="99" spans="3:31" ht="46.5" customHeight="1" x14ac:dyDescent="0.25">
      <c r="C99" s="200">
        <v>3.08</v>
      </c>
      <c r="D99" s="187" t="s">
        <v>357</v>
      </c>
      <c r="E99" s="188" t="s">
        <v>306</v>
      </c>
      <c r="F99" s="179"/>
      <c r="G99" s="179"/>
      <c r="H99" s="179"/>
      <c r="I99" s="222"/>
      <c r="J99" s="222"/>
      <c r="K99" s="222"/>
      <c r="L99" s="222"/>
      <c r="M99" s="222"/>
      <c r="N99" s="223"/>
      <c r="O99" s="223"/>
      <c r="P99" s="223"/>
      <c r="Q99" s="270"/>
      <c r="R99" s="270"/>
      <c r="S99" s="224">
        <v>1</v>
      </c>
      <c r="T99" s="231"/>
      <c r="W99" s="215"/>
      <c r="X99" s="216"/>
      <c r="Y99" s="215"/>
      <c r="Z99" s="216"/>
      <c r="AA99" s="215"/>
      <c r="AB99" s="215"/>
      <c r="AC99" s="215"/>
      <c r="AD99" s="216"/>
      <c r="AE99" s="215"/>
    </row>
    <row r="100" spans="3:31" ht="46.5" customHeight="1" x14ac:dyDescent="0.25">
      <c r="D100" s="180" t="s">
        <v>375</v>
      </c>
      <c r="E100" s="327"/>
      <c r="F100" s="328"/>
      <c r="G100" s="328"/>
      <c r="H100" s="329"/>
      <c r="I100" s="222"/>
      <c r="J100" s="222"/>
      <c r="K100" s="222"/>
      <c r="L100" s="222"/>
      <c r="M100" s="222"/>
      <c r="N100" s="223"/>
      <c r="O100" s="223"/>
      <c r="P100" s="223"/>
      <c r="Q100" s="270"/>
      <c r="R100" s="270"/>
      <c r="S100" s="224"/>
      <c r="T100" s="231"/>
      <c r="W100" s="215"/>
      <c r="X100" s="216"/>
      <c r="Y100" s="215"/>
      <c r="Z100" s="216"/>
      <c r="AA100" s="215"/>
      <c r="AB100" s="215"/>
      <c r="AC100" s="215"/>
      <c r="AD100" s="216"/>
      <c r="AE100" s="215"/>
    </row>
    <row r="101" spans="3:31" ht="46.5" customHeight="1" x14ac:dyDescent="0.25">
      <c r="C101" s="200">
        <v>3.09</v>
      </c>
      <c r="D101" s="187" t="s">
        <v>358</v>
      </c>
      <c r="E101" s="188" t="s">
        <v>306</v>
      </c>
      <c r="F101" s="179"/>
      <c r="G101" s="179"/>
      <c r="H101" s="179"/>
      <c r="I101" s="222"/>
      <c r="J101" s="222"/>
      <c r="K101" s="222"/>
      <c r="L101" s="222"/>
      <c r="M101" s="222"/>
      <c r="N101" s="223"/>
      <c r="O101" s="223"/>
      <c r="P101" s="223"/>
      <c r="Q101" s="270"/>
      <c r="R101" s="270"/>
      <c r="S101" s="224">
        <v>1</v>
      </c>
      <c r="T101" s="231"/>
      <c r="W101" s="215"/>
      <c r="X101" s="216"/>
      <c r="Y101" s="215"/>
      <c r="Z101" s="216"/>
      <c r="AA101" s="215"/>
      <c r="AB101" s="215"/>
      <c r="AC101" s="215"/>
      <c r="AD101" s="216"/>
      <c r="AE101" s="215"/>
    </row>
    <row r="102" spans="3:31" ht="46.5" customHeight="1" x14ac:dyDescent="0.25">
      <c r="D102" s="180" t="s">
        <v>375</v>
      </c>
      <c r="E102" s="327"/>
      <c r="F102" s="328"/>
      <c r="G102" s="328"/>
      <c r="H102" s="329"/>
      <c r="I102" s="222"/>
      <c r="J102" s="222"/>
      <c r="K102" s="222"/>
      <c r="L102" s="222"/>
      <c r="M102" s="222"/>
      <c r="N102" s="223"/>
      <c r="O102" s="223"/>
      <c r="P102" s="223"/>
      <c r="Q102" s="270"/>
      <c r="R102" s="270"/>
      <c r="S102" s="224"/>
      <c r="T102" s="231"/>
      <c r="W102" s="215"/>
      <c r="X102" s="216"/>
      <c r="Y102" s="215"/>
      <c r="Z102" s="216"/>
      <c r="AA102" s="215"/>
      <c r="AB102" s="215"/>
      <c r="AC102" s="215"/>
      <c r="AD102" s="216"/>
      <c r="AE102" s="215"/>
    </row>
    <row r="103" spans="3:31" ht="46.5" customHeight="1" x14ac:dyDescent="0.25">
      <c r="C103" s="200">
        <v>3.1</v>
      </c>
      <c r="D103" s="187" t="s">
        <v>289</v>
      </c>
      <c r="E103" s="188" t="s">
        <v>238</v>
      </c>
      <c r="F103" s="179"/>
      <c r="G103" s="179"/>
      <c r="H103" s="179"/>
      <c r="I103" s="222"/>
      <c r="J103" s="222"/>
      <c r="K103" s="222"/>
      <c r="L103" s="222"/>
      <c r="M103" s="222"/>
      <c r="N103" s="223"/>
      <c r="O103" s="223"/>
      <c r="P103" s="223"/>
      <c r="Q103" s="270"/>
      <c r="R103" s="270"/>
      <c r="S103" s="224"/>
      <c r="T103" s="231">
        <v>1</v>
      </c>
      <c r="W103" s="215"/>
      <c r="X103" s="216"/>
      <c r="Y103" s="215"/>
      <c r="Z103" s="216"/>
      <c r="AA103" s="215"/>
      <c r="AB103" s="215"/>
      <c r="AC103" s="215"/>
      <c r="AD103" s="216"/>
      <c r="AE103" s="215"/>
    </row>
    <row r="104" spans="3:31" ht="46.5" customHeight="1" x14ac:dyDescent="0.25">
      <c r="D104" s="180" t="s">
        <v>375</v>
      </c>
      <c r="E104" s="327"/>
      <c r="F104" s="328"/>
      <c r="G104" s="328"/>
      <c r="H104" s="329"/>
      <c r="I104" s="222"/>
      <c r="J104" s="222"/>
      <c r="K104" s="222"/>
      <c r="L104" s="222"/>
      <c r="M104" s="222"/>
      <c r="N104" s="223"/>
      <c r="O104" s="223"/>
      <c r="P104" s="223"/>
      <c r="Q104" s="270"/>
      <c r="R104" s="270"/>
      <c r="S104" s="224"/>
      <c r="T104" s="231"/>
      <c r="W104" s="215"/>
      <c r="X104" s="216"/>
      <c r="Y104" s="215"/>
      <c r="Z104" s="216"/>
      <c r="AA104" s="215"/>
      <c r="AB104" s="215"/>
      <c r="AC104" s="215"/>
      <c r="AD104" s="216"/>
      <c r="AE104" s="215"/>
    </row>
    <row r="105" spans="3:31" s="181" customFormat="1" ht="46.5" customHeight="1" thickBot="1" x14ac:dyDescent="0.25">
      <c r="C105" s="202"/>
      <c r="D105" s="182"/>
      <c r="E105" s="183"/>
      <c r="F105" s="184"/>
      <c r="G105" s="184"/>
      <c r="H105" s="184"/>
      <c r="I105" s="240">
        <f>SUM(I85:I104)</f>
        <v>2.5</v>
      </c>
      <c r="J105" s="240">
        <f t="shared" ref="J105:Q105" si="3">SUM(J85:J104)</f>
        <v>4.5</v>
      </c>
      <c r="K105" s="240">
        <f t="shared" si="3"/>
        <v>2.5</v>
      </c>
      <c r="L105" s="240">
        <f t="shared" si="3"/>
        <v>2.5</v>
      </c>
      <c r="M105" s="222">
        <f>SUM(M85:M104)</f>
        <v>3.5</v>
      </c>
      <c r="N105" s="240">
        <f>SUM(N85:N104)</f>
        <v>2.5</v>
      </c>
      <c r="O105" s="240">
        <f>SUM(O85:O104)</f>
        <v>3.5</v>
      </c>
      <c r="P105" s="240">
        <f t="shared" si="3"/>
        <v>2.5</v>
      </c>
      <c r="Q105" s="270">
        <f t="shared" si="3"/>
        <v>2.5</v>
      </c>
      <c r="R105" s="270">
        <f>SUM(R85:R104)</f>
        <v>2.5</v>
      </c>
      <c r="S105" s="240">
        <f>SUM(S85:S104)</f>
        <v>4.5</v>
      </c>
      <c r="T105" s="240">
        <f>SUM(T85:T104)</f>
        <v>4</v>
      </c>
      <c r="W105" s="217"/>
      <c r="X105" s="217"/>
      <c r="Y105" s="217"/>
      <c r="Z105" s="217"/>
      <c r="AA105" s="217"/>
      <c r="AB105" s="217"/>
      <c r="AC105" s="217"/>
      <c r="AD105" s="217"/>
      <c r="AE105" s="217"/>
    </row>
    <row r="106" spans="3:31" ht="19.5" thickBot="1" x14ac:dyDescent="0.3">
      <c r="D106" s="324" t="s">
        <v>371</v>
      </c>
      <c r="E106" s="325"/>
      <c r="F106" s="325"/>
      <c r="G106" s="325"/>
      <c r="H106" s="326"/>
      <c r="I106" s="222"/>
      <c r="J106" s="222"/>
      <c r="K106" s="222"/>
      <c r="L106" s="222"/>
      <c r="M106" s="222"/>
      <c r="N106" s="223"/>
      <c r="O106" s="223"/>
      <c r="P106" s="223"/>
      <c r="Q106" s="270"/>
      <c r="R106" s="270"/>
      <c r="S106" s="224"/>
      <c r="T106" s="231"/>
      <c r="W106" s="215"/>
      <c r="X106" s="216"/>
      <c r="Y106" s="215"/>
      <c r="Z106" s="216"/>
      <c r="AA106" s="215"/>
      <c r="AB106" s="215"/>
      <c r="AC106" s="215"/>
      <c r="AD106" s="216"/>
      <c r="AE106" s="215"/>
    </row>
    <row r="107" spans="3:31" s="172" customFormat="1" ht="18.75" x14ac:dyDescent="0.2">
      <c r="C107" s="201" t="s">
        <v>374</v>
      </c>
      <c r="D107" s="185" t="s">
        <v>59</v>
      </c>
      <c r="E107" s="186" t="s">
        <v>355</v>
      </c>
      <c r="F107" s="176" t="s">
        <v>376</v>
      </c>
      <c r="G107" s="176" t="s">
        <v>359</v>
      </c>
      <c r="H107" s="176" t="s">
        <v>356</v>
      </c>
      <c r="I107" s="222"/>
      <c r="J107" s="222"/>
      <c r="K107" s="222"/>
      <c r="L107" s="222"/>
      <c r="M107" s="222"/>
      <c r="N107" s="223"/>
      <c r="O107" s="223"/>
      <c r="P107" s="223"/>
      <c r="Q107" s="270"/>
      <c r="R107" s="270"/>
      <c r="S107" s="224"/>
      <c r="T107" s="231"/>
      <c r="W107" s="198"/>
      <c r="X107" s="198"/>
      <c r="Y107" s="198"/>
      <c r="Z107" s="198"/>
      <c r="AA107" s="198"/>
      <c r="AB107" s="198"/>
      <c r="AC107" s="198"/>
      <c r="AD107" s="198"/>
      <c r="AE107" s="198"/>
    </row>
    <row r="108" spans="3:31" ht="46.5" customHeight="1" x14ac:dyDescent="0.25">
      <c r="C108" s="200">
        <v>4.01</v>
      </c>
      <c r="D108" s="187" t="s">
        <v>294</v>
      </c>
      <c r="E108" s="188" t="s">
        <v>462</v>
      </c>
      <c r="F108" s="179"/>
      <c r="G108" s="179"/>
      <c r="H108" s="179"/>
      <c r="I108" s="222">
        <v>1.5</v>
      </c>
      <c r="J108" s="222">
        <v>1.5</v>
      </c>
      <c r="K108" s="222">
        <v>1.5</v>
      </c>
      <c r="L108" s="222">
        <v>1.5</v>
      </c>
      <c r="M108" s="222">
        <v>1.5</v>
      </c>
      <c r="N108" s="222">
        <v>1.5</v>
      </c>
      <c r="O108" s="222">
        <v>1.5</v>
      </c>
      <c r="P108" s="222">
        <v>1.5</v>
      </c>
      <c r="Q108" s="222">
        <v>1.5</v>
      </c>
      <c r="R108" s="222">
        <v>1.5</v>
      </c>
      <c r="S108" s="222">
        <v>1.5</v>
      </c>
      <c r="T108" s="231">
        <v>2</v>
      </c>
      <c r="W108" s="215"/>
      <c r="X108" s="216"/>
      <c r="Y108" s="215"/>
      <c r="Z108" s="216"/>
      <c r="AA108" s="215"/>
      <c r="AB108" s="215"/>
      <c r="AC108" s="215"/>
      <c r="AD108" s="216"/>
      <c r="AE108" s="215"/>
    </row>
    <row r="109" spans="3:31" ht="46.5" customHeight="1" x14ac:dyDescent="0.25">
      <c r="D109" s="180" t="s">
        <v>375</v>
      </c>
      <c r="E109" s="327"/>
      <c r="F109" s="328"/>
      <c r="G109" s="328"/>
      <c r="H109" s="329"/>
      <c r="I109" s="222"/>
      <c r="J109" s="222"/>
      <c r="K109" s="222"/>
      <c r="L109" s="222"/>
      <c r="M109" s="222"/>
      <c r="N109" s="223"/>
      <c r="O109" s="223"/>
      <c r="P109" s="223"/>
      <c r="Q109" s="270"/>
      <c r="R109" s="270"/>
      <c r="S109" s="224"/>
      <c r="T109" s="231"/>
      <c r="W109" s="215"/>
      <c r="X109" s="216"/>
      <c r="Y109" s="215"/>
      <c r="Z109" s="216"/>
      <c r="AA109" s="215"/>
      <c r="AB109" s="215"/>
      <c r="AC109" s="215"/>
      <c r="AD109" s="216"/>
      <c r="AE109" s="215"/>
    </row>
    <row r="110" spans="3:31" ht="46.5" customHeight="1" x14ac:dyDescent="0.25">
      <c r="C110" s="200">
        <v>4.0199999999999996</v>
      </c>
      <c r="D110" s="187" t="s">
        <v>294</v>
      </c>
      <c r="E110" s="188" t="s">
        <v>307</v>
      </c>
      <c r="F110" s="179"/>
      <c r="G110" s="179"/>
      <c r="H110" s="179"/>
      <c r="I110" s="222"/>
      <c r="J110" s="222"/>
      <c r="K110" s="222"/>
      <c r="L110" s="222"/>
      <c r="M110" s="222"/>
      <c r="N110" s="223"/>
      <c r="O110" s="223"/>
      <c r="P110" s="223"/>
      <c r="Q110" s="270"/>
      <c r="R110" s="270"/>
      <c r="S110" s="224"/>
      <c r="T110" s="231">
        <v>1</v>
      </c>
      <c r="W110" s="215"/>
      <c r="X110" s="216"/>
      <c r="Y110" s="215"/>
      <c r="Z110" s="216"/>
      <c r="AA110" s="215"/>
      <c r="AB110" s="215"/>
      <c r="AC110" s="215"/>
      <c r="AD110" s="216"/>
      <c r="AE110" s="215"/>
    </row>
    <row r="111" spans="3:31" ht="46.5" customHeight="1" x14ac:dyDescent="0.25">
      <c r="D111" s="180" t="s">
        <v>375</v>
      </c>
      <c r="E111" s="327"/>
      <c r="F111" s="328"/>
      <c r="G111" s="328"/>
      <c r="H111" s="329"/>
      <c r="I111" s="222"/>
      <c r="J111" s="222"/>
      <c r="K111" s="222"/>
      <c r="L111" s="222"/>
      <c r="M111" s="222"/>
      <c r="N111" s="223"/>
      <c r="O111" s="223"/>
      <c r="P111" s="223"/>
      <c r="Q111" s="270"/>
      <c r="R111" s="270"/>
      <c r="S111" s="224"/>
      <c r="T111" s="231"/>
      <c r="W111" s="215"/>
      <c r="X111" s="216"/>
      <c r="Y111" s="215"/>
      <c r="Z111" s="216"/>
      <c r="AA111" s="215"/>
      <c r="AB111" s="215"/>
      <c r="AC111" s="215"/>
      <c r="AD111" s="216"/>
      <c r="AE111" s="215"/>
    </row>
    <row r="112" spans="3:31" ht="46.5" customHeight="1" x14ac:dyDescent="0.25">
      <c r="C112" s="200">
        <v>4.03</v>
      </c>
      <c r="D112" s="187" t="s">
        <v>294</v>
      </c>
      <c r="E112" s="188" t="s">
        <v>300</v>
      </c>
      <c r="F112" s="179"/>
      <c r="G112" s="179"/>
      <c r="H112" s="179"/>
      <c r="I112" s="222"/>
      <c r="J112" s="222"/>
      <c r="K112" s="222"/>
      <c r="L112" s="222"/>
      <c r="M112" s="222"/>
      <c r="N112" s="223"/>
      <c r="O112" s="223"/>
      <c r="P112" s="223"/>
      <c r="Q112" s="270"/>
      <c r="R112" s="270"/>
      <c r="S112" s="224"/>
      <c r="T112" s="231">
        <v>1</v>
      </c>
      <c r="W112" s="215"/>
      <c r="X112" s="216"/>
      <c r="Y112" s="215"/>
      <c r="Z112" s="216"/>
      <c r="AA112" s="215"/>
      <c r="AB112" s="215"/>
      <c r="AC112" s="215"/>
      <c r="AD112" s="216"/>
      <c r="AE112" s="215"/>
    </row>
    <row r="113" spans="3:31" ht="46.5" customHeight="1" x14ac:dyDescent="0.25">
      <c r="D113" s="180" t="s">
        <v>375</v>
      </c>
      <c r="E113" s="327"/>
      <c r="F113" s="328"/>
      <c r="G113" s="328"/>
      <c r="H113" s="329"/>
      <c r="I113" s="222"/>
      <c r="J113" s="222"/>
      <c r="K113" s="222"/>
      <c r="L113" s="222"/>
      <c r="M113" s="222"/>
      <c r="N113" s="223"/>
      <c r="O113" s="223"/>
      <c r="P113" s="223"/>
      <c r="Q113" s="270"/>
      <c r="R113" s="270"/>
      <c r="S113" s="224"/>
      <c r="T113" s="231"/>
      <c r="W113" s="215"/>
      <c r="X113" s="216"/>
      <c r="Y113" s="215"/>
      <c r="Z113" s="216"/>
      <c r="AA113" s="215"/>
      <c r="AB113" s="215"/>
      <c r="AC113" s="215"/>
      <c r="AD113" s="216"/>
      <c r="AE113" s="215"/>
    </row>
    <row r="114" spans="3:31" ht="46.5" customHeight="1" x14ac:dyDescent="0.25">
      <c r="C114" s="200">
        <v>4.04</v>
      </c>
      <c r="D114" s="187" t="s">
        <v>292</v>
      </c>
      <c r="E114" s="188" t="s">
        <v>308</v>
      </c>
      <c r="F114" s="179"/>
      <c r="G114" s="179"/>
      <c r="H114" s="179"/>
      <c r="I114" s="222"/>
      <c r="J114" s="222">
        <v>1</v>
      </c>
      <c r="K114" s="222"/>
      <c r="L114" s="222"/>
      <c r="M114" s="222"/>
      <c r="N114" s="223"/>
      <c r="O114" s="223"/>
      <c r="P114" s="223"/>
      <c r="Q114" s="270"/>
      <c r="R114" s="270"/>
      <c r="S114" s="224"/>
      <c r="T114" s="231"/>
      <c r="W114" s="215"/>
      <c r="X114" s="216"/>
      <c r="Y114" s="215"/>
      <c r="Z114" s="216"/>
      <c r="AA114" s="215"/>
      <c r="AB114" s="215"/>
      <c r="AC114" s="215"/>
      <c r="AD114" s="216"/>
      <c r="AE114" s="215"/>
    </row>
    <row r="115" spans="3:31" ht="46.5" customHeight="1" x14ac:dyDescent="0.25">
      <c r="D115" s="180" t="s">
        <v>375</v>
      </c>
      <c r="E115" s="327"/>
      <c r="F115" s="328"/>
      <c r="G115" s="328"/>
      <c r="H115" s="329"/>
      <c r="I115" s="222"/>
      <c r="J115" s="222"/>
      <c r="K115" s="222"/>
      <c r="L115" s="222"/>
      <c r="M115" s="222"/>
      <c r="N115" s="223"/>
      <c r="O115" s="223"/>
      <c r="P115" s="223"/>
      <c r="Q115" s="270"/>
      <c r="R115" s="270"/>
      <c r="S115" s="224"/>
      <c r="T115" s="231"/>
      <c r="W115" s="215"/>
      <c r="X115" s="216"/>
      <c r="Y115" s="215"/>
      <c r="Z115" s="216"/>
      <c r="AA115" s="215"/>
      <c r="AB115" s="215"/>
      <c r="AC115" s="215"/>
      <c r="AD115" s="216"/>
      <c r="AE115" s="215"/>
    </row>
    <row r="116" spans="3:31" ht="46.5" customHeight="1" x14ac:dyDescent="0.25">
      <c r="C116" s="200">
        <v>4.05</v>
      </c>
      <c r="D116" s="187" t="s">
        <v>409</v>
      </c>
      <c r="E116" s="188" t="s">
        <v>123</v>
      </c>
      <c r="F116" s="179"/>
      <c r="G116" s="179"/>
      <c r="H116" s="179"/>
      <c r="I116" s="222">
        <v>1</v>
      </c>
      <c r="J116" s="222"/>
      <c r="K116" s="222">
        <v>1</v>
      </c>
      <c r="L116" s="222">
        <v>1</v>
      </c>
      <c r="M116" s="222"/>
      <c r="N116" s="223"/>
      <c r="O116" s="223"/>
      <c r="P116" s="223"/>
      <c r="Q116" s="270"/>
      <c r="R116" s="270"/>
      <c r="S116" s="224"/>
      <c r="T116" s="231">
        <v>1</v>
      </c>
      <c r="W116" s="215"/>
      <c r="X116" s="216"/>
      <c r="Y116" s="215"/>
      <c r="Z116" s="216"/>
      <c r="AA116" s="215"/>
      <c r="AB116" s="215"/>
      <c r="AC116" s="215"/>
      <c r="AD116" s="216"/>
      <c r="AE116" s="215"/>
    </row>
    <row r="117" spans="3:31" ht="46.5" customHeight="1" x14ac:dyDescent="0.25">
      <c r="D117" s="180" t="s">
        <v>375</v>
      </c>
      <c r="E117" s="327"/>
      <c r="F117" s="328"/>
      <c r="G117" s="328"/>
      <c r="H117" s="329"/>
      <c r="I117" s="222"/>
      <c r="J117" s="222"/>
      <c r="K117" s="222"/>
      <c r="L117" s="222"/>
      <c r="M117" s="222"/>
      <c r="N117" s="223"/>
      <c r="O117" s="223"/>
      <c r="P117" s="223"/>
      <c r="Q117" s="270"/>
      <c r="R117" s="270"/>
      <c r="S117" s="224"/>
      <c r="T117" s="231"/>
      <c r="W117" s="215"/>
      <c r="X117" s="216"/>
      <c r="Y117" s="215"/>
      <c r="Z117" s="216"/>
      <c r="AA117" s="215"/>
      <c r="AB117" s="215"/>
      <c r="AC117" s="215"/>
      <c r="AD117" s="216"/>
      <c r="AE117" s="215"/>
    </row>
    <row r="118" spans="3:31" ht="46.5" customHeight="1" x14ac:dyDescent="0.25">
      <c r="C118" s="200">
        <v>4.0599999999999996</v>
      </c>
      <c r="D118" s="187" t="s">
        <v>409</v>
      </c>
      <c r="E118" s="188" t="s">
        <v>309</v>
      </c>
      <c r="F118" s="179"/>
      <c r="G118" s="179"/>
      <c r="H118" s="179"/>
      <c r="I118" s="222"/>
      <c r="J118" s="222"/>
      <c r="K118" s="222"/>
      <c r="L118" s="222"/>
      <c r="M118" s="222">
        <v>1</v>
      </c>
      <c r="N118" s="223">
        <v>1</v>
      </c>
      <c r="O118" s="223">
        <v>1</v>
      </c>
      <c r="P118" s="223">
        <v>1</v>
      </c>
      <c r="Q118" s="270">
        <v>1</v>
      </c>
      <c r="R118" s="270">
        <v>1</v>
      </c>
      <c r="S118" s="224"/>
      <c r="T118" s="231">
        <v>1</v>
      </c>
      <c r="W118" s="215"/>
      <c r="X118" s="216"/>
      <c r="Y118" s="215"/>
      <c r="Z118" s="216"/>
      <c r="AA118" s="215"/>
      <c r="AB118" s="215"/>
      <c r="AC118" s="215"/>
      <c r="AD118" s="216"/>
      <c r="AE118" s="215"/>
    </row>
    <row r="119" spans="3:31" ht="46.5" customHeight="1" x14ac:dyDescent="0.25">
      <c r="D119" s="180" t="s">
        <v>375</v>
      </c>
      <c r="E119" s="327"/>
      <c r="F119" s="328"/>
      <c r="G119" s="328"/>
      <c r="H119" s="329"/>
      <c r="I119" s="222"/>
      <c r="J119" s="222"/>
      <c r="K119" s="222"/>
      <c r="L119" s="222"/>
      <c r="M119" s="222"/>
      <c r="N119" s="223"/>
      <c r="O119" s="223"/>
      <c r="P119" s="223"/>
      <c r="Q119" s="270"/>
      <c r="R119" s="270"/>
      <c r="S119" s="224"/>
      <c r="T119" s="231"/>
      <c r="W119" s="215"/>
      <c r="X119" s="216"/>
      <c r="Y119" s="215"/>
      <c r="Z119" s="216"/>
      <c r="AA119" s="215"/>
      <c r="AB119" s="215"/>
      <c r="AC119" s="215"/>
      <c r="AD119" s="216"/>
      <c r="AE119" s="215"/>
    </row>
    <row r="120" spans="3:31" ht="46.5" customHeight="1" x14ac:dyDescent="0.25">
      <c r="C120" s="200">
        <v>4.07</v>
      </c>
      <c r="D120" s="187" t="s">
        <v>305</v>
      </c>
      <c r="E120" s="188" t="s">
        <v>310</v>
      </c>
      <c r="F120" s="179"/>
      <c r="G120" s="179"/>
      <c r="H120" s="179"/>
      <c r="I120" s="222"/>
      <c r="J120" s="222"/>
      <c r="K120" s="222"/>
      <c r="L120" s="222"/>
      <c r="M120" s="222"/>
      <c r="N120" s="223"/>
      <c r="O120" s="223"/>
      <c r="P120" s="223"/>
      <c r="Q120" s="270"/>
      <c r="R120" s="270"/>
      <c r="S120" s="224">
        <v>1</v>
      </c>
      <c r="T120" s="231"/>
      <c r="W120" s="215"/>
      <c r="X120" s="216"/>
      <c r="Y120" s="215"/>
      <c r="Z120" s="216"/>
      <c r="AA120" s="215"/>
      <c r="AB120" s="215"/>
      <c r="AC120" s="215"/>
      <c r="AD120" s="216"/>
      <c r="AE120" s="215"/>
    </row>
    <row r="121" spans="3:31" ht="46.5" customHeight="1" x14ac:dyDescent="0.25">
      <c r="D121" s="180" t="s">
        <v>375</v>
      </c>
      <c r="E121" s="327"/>
      <c r="F121" s="328"/>
      <c r="G121" s="328"/>
      <c r="H121" s="329"/>
      <c r="I121" s="222"/>
      <c r="J121" s="222"/>
      <c r="K121" s="222"/>
      <c r="L121" s="222"/>
      <c r="M121" s="222"/>
      <c r="N121" s="223"/>
      <c r="O121" s="223"/>
      <c r="P121" s="223"/>
      <c r="Q121" s="270"/>
      <c r="R121" s="270"/>
      <c r="S121" s="224"/>
      <c r="T121" s="231"/>
      <c r="W121" s="215"/>
      <c r="X121" s="216"/>
      <c r="Y121" s="215"/>
      <c r="Z121" s="216"/>
      <c r="AA121" s="215"/>
      <c r="AB121" s="215"/>
      <c r="AC121" s="215"/>
      <c r="AD121" s="216"/>
      <c r="AE121" s="215"/>
    </row>
    <row r="122" spans="3:31" ht="46.5" customHeight="1" x14ac:dyDescent="0.25">
      <c r="C122" s="200">
        <v>4.08</v>
      </c>
      <c r="D122" s="187" t="s">
        <v>289</v>
      </c>
      <c r="E122" s="188" t="s">
        <v>476</v>
      </c>
      <c r="F122" s="179"/>
      <c r="G122" s="179"/>
      <c r="H122" s="179"/>
      <c r="I122" s="222"/>
      <c r="J122" s="222"/>
      <c r="K122" s="222"/>
      <c r="L122" s="222"/>
      <c r="M122" s="222"/>
      <c r="N122" s="223"/>
      <c r="O122" s="223"/>
      <c r="P122" s="223"/>
      <c r="Q122" s="270"/>
      <c r="R122" s="270"/>
      <c r="S122" s="224"/>
      <c r="T122" s="231">
        <v>1</v>
      </c>
      <c r="W122" s="215"/>
      <c r="X122" s="216"/>
      <c r="Y122" s="215"/>
      <c r="Z122" s="216"/>
      <c r="AA122" s="215"/>
      <c r="AB122" s="215"/>
      <c r="AC122" s="215"/>
      <c r="AD122" s="216"/>
      <c r="AE122" s="215"/>
    </row>
    <row r="123" spans="3:31" ht="46.5" customHeight="1" x14ac:dyDescent="0.25">
      <c r="D123" s="180" t="s">
        <v>375</v>
      </c>
      <c r="E123" s="327"/>
      <c r="F123" s="328"/>
      <c r="G123" s="328"/>
      <c r="H123" s="329"/>
      <c r="I123" s="222"/>
      <c r="J123" s="222"/>
      <c r="K123" s="222"/>
      <c r="L123" s="222"/>
      <c r="M123" s="222"/>
      <c r="N123" s="223"/>
      <c r="O123" s="223"/>
      <c r="P123" s="223"/>
      <c r="Q123" s="270"/>
      <c r="R123" s="270"/>
      <c r="S123" s="224"/>
      <c r="T123" s="231"/>
      <c r="W123" s="215"/>
      <c r="X123" s="216"/>
      <c r="Y123" s="215"/>
      <c r="Z123" s="216"/>
      <c r="AA123" s="215"/>
      <c r="AB123" s="215"/>
      <c r="AC123" s="215"/>
      <c r="AD123" s="216"/>
      <c r="AE123" s="215"/>
    </row>
    <row r="124" spans="3:31" s="181" customFormat="1" ht="46.5" customHeight="1" thickBot="1" x14ac:dyDescent="0.25">
      <c r="C124" s="202"/>
      <c r="D124" s="182"/>
      <c r="E124" s="183"/>
      <c r="F124" s="184"/>
      <c r="G124" s="184"/>
      <c r="H124" s="184"/>
      <c r="I124" s="240">
        <f>SUM(I108:I123)</f>
        <v>2.5</v>
      </c>
      <c r="J124" s="240">
        <f t="shared" ref="J124:Q124" si="4">SUM(J108:J123)</f>
        <v>2.5</v>
      </c>
      <c r="K124" s="240">
        <f t="shared" si="4"/>
        <v>2.5</v>
      </c>
      <c r="L124" s="240">
        <f t="shared" si="4"/>
        <v>2.5</v>
      </c>
      <c r="M124" s="222">
        <f>SUM(M108:M123)</f>
        <v>2.5</v>
      </c>
      <c r="N124" s="240">
        <f>SUM(N108:N123)</f>
        <v>2.5</v>
      </c>
      <c r="O124" s="240">
        <f>SUM(O108:O123)</f>
        <v>2.5</v>
      </c>
      <c r="P124" s="240">
        <f t="shared" si="4"/>
        <v>2.5</v>
      </c>
      <c r="Q124" s="270">
        <f t="shared" si="4"/>
        <v>2.5</v>
      </c>
      <c r="R124" s="270">
        <f>SUM(R108:R123)</f>
        <v>2.5</v>
      </c>
      <c r="S124" s="240">
        <f>SUM(S108:S123)</f>
        <v>2.5</v>
      </c>
      <c r="T124" s="240">
        <f>SUM(T108:T123)</f>
        <v>7</v>
      </c>
      <c r="W124" s="217"/>
      <c r="X124" s="217"/>
      <c r="Y124" s="217"/>
      <c r="Z124" s="217"/>
      <c r="AA124" s="217"/>
      <c r="AB124" s="217"/>
      <c r="AC124" s="217"/>
      <c r="AD124" s="217"/>
      <c r="AE124" s="217"/>
    </row>
    <row r="125" spans="3:31" ht="19.5" thickBot="1" x14ac:dyDescent="0.3">
      <c r="D125" s="324" t="s">
        <v>370</v>
      </c>
      <c r="E125" s="325"/>
      <c r="F125" s="325"/>
      <c r="G125" s="325"/>
      <c r="H125" s="326"/>
      <c r="I125" s="222"/>
      <c r="J125" s="222"/>
      <c r="K125" s="222"/>
      <c r="L125" s="222"/>
      <c r="M125" s="222"/>
      <c r="N125" s="223"/>
      <c r="O125" s="223"/>
      <c r="P125" s="223"/>
      <c r="Q125" s="270"/>
      <c r="R125" s="270"/>
      <c r="S125" s="224"/>
      <c r="T125" s="231"/>
      <c r="W125" s="215"/>
      <c r="X125" s="216"/>
      <c r="Y125" s="215"/>
      <c r="Z125" s="216"/>
      <c r="AA125" s="215"/>
      <c r="AB125" s="215"/>
      <c r="AC125" s="215"/>
      <c r="AD125" s="216"/>
      <c r="AE125" s="215"/>
    </row>
    <row r="126" spans="3:31" s="172" customFormat="1" ht="18.75" x14ac:dyDescent="0.2">
      <c r="C126" s="201" t="s">
        <v>374</v>
      </c>
      <c r="D126" s="185" t="s">
        <v>59</v>
      </c>
      <c r="E126" s="186" t="s">
        <v>355</v>
      </c>
      <c r="F126" s="176" t="s">
        <v>376</v>
      </c>
      <c r="G126" s="176" t="s">
        <v>359</v>
      </c>
      <c r="H126" s="176" t="s">
        <v>356</v>
      </c>
      <c r="I126" s="222"/>
      <c r="J126" s="222"/>
      <c r="K126" s="222"/>
      <c r="L126" s="222"/>
      <c r="M126" s="222"/>
      <c r="N126" s="223"/>
      <c r="O126" s="223"/>
      <c r="P126" s="223"/>
      <c r="Q126" s="270"/>
      <c r="R126" s="270"/>
      <c r="S126" s="224"/>
      <c r="T126" s="231"/>
      <c r="W126" s="198"/>
      <c r="X126" s="198"/>
      <c r="Y126" s="198"/>
      <c r="Z126" s="198"/>
      <c r="AA126" s="198"/>
      <c r="AB126" s="198"/>
      <c r="AC126" s="198"/>
      <c r="AD126" s="198"/>
      <c r="AE126" s="198"/>
    </row>
    <row r="127" spans="3:31" ht="46.5" customHeight="1" x14ac:dyDescent="0.25">
      <c r="C127" s="200">
        <v>5.01</v>
      </c>
      <c r="D127" s="189" t="s">
        <v>294</v>
      </c>
      <c r="E127" s="190" t="s">
        <v>467</v>
      </c>
      <c r="F127" s="179"/>
      <c r="G127" s="179"/>
      <c r="H127" s="179"/>
      <c r="I127" s="222">
        <v>1.5</v>
      </c>
      <c r="J127" s="222">
        <v>1.5</v>
      </c>
      <c r="K127" s="222">
        <v>1.5</v>
      </c>
      <c r="L127" s="222">
        <v>1.5</v>
      </c>
      <c r="M127" s="222">
        <v>1.5</v>
      </c>
      <c r="N127" s="222">
        <v>1.5</v>
      </c>
      <c r="O127" s="222">
        <v>1.5</v>
      </c>
      <c r="P127" s="222">
        <v>1.5</v>
      </c>
      <c r="Q127" s="222">
        <v>1.5</v>
      </c>
      <c r="R127" s="222">
        <v>1.5</v>
      </c>
      <c r="S127" s="222">
        <v>1.5</v>
      </c>
      <c r="T127" s="231">
        <v>2</v>
      </c>
      <c r="W127" s="215"/>
      <c r="X127" s="216"/>
      <c r="Y127" s="215"/>
      <c r="Z127" s="216"/>
      <c r="AA127" s="215"/>
      <c r="AB127" s="215"/>
      <c r="AC127" s="215"/>
      <c r="AD127" s="216"/>
      <c r="AE127" s="215"/>
    </row>
    <row r="128" spans="3:31" ht="46.5" customHeight="1" x14ac:dyDescent="0.25">
      <c r="D128" s="180" t="s">
        <v>375</v>
      </c>
      <c r="E128" s="327"/>
      <c r="F128" s="328"/>
      <c r="G128" s="328"/>
      <c r="H128" s="329"/>
      <c r="I128" s="222"/>
      <c r="J128" s="222"/>
      <c r="K128" s="222"/>
      <c r="L128" s="222"/>
      <c r="M128" s="222"/>
      <c r="N128" s="223"/>
      <c r="O128" s="223"/>
      <c r="P128" s="223"/>
      <c r="Q128" s="270"/>
      <c r="R128" s="270"/>
      <c r="S128" s="224"/>
      <c r="T128" s="231"/>
      <c r="W128" s="215"/>
      <c r="X128" s="216"/>
      <c r="Y128" s="215"/>
      <c r="Z128" s="216"/>
      <c r="AA128" s="215"/>
      <c r="AB128" s="215"/>
      <c r="AC128" s="215"/>
      <c r="AD128" s="216"/>
      <c r="AE128" s="215"/>
    </row>
    <row r="129" spans="3:31" ht="46.5" customHeight="1" x14ac:dyDescent="0.25">
      <c r="C129" s="200">
        <v>5.0199999999999996</v>
      </c>
      <c r="D129" s="189" t="s">
        <v>294</v>
      </c>
      <c r="E129" s="190" t="s">
        <v>311</v>
      </c>
      <c r="F129" s="179"/>
      <c r="G129" s="179"/>
      <c r="H129" s="179"/>
      <c r="I129" s="222"/>
      <c r="J129" s="222">
        <v>1</v>
      </c>
      <c r="K129" s="222"/>
      <c r="L129" s="222"/>
      <c r="M129" s="222"/>
      <c r="N129" s="223"/>
      <c r="O129" s="223"/>
      <c r="P129" s="223"/>
      <c r="Q129" s="270"/>
      <c r="R129" s="270"/>
      <c r="S129" s="224">
        <v>1</v>
      </c>
      <c r="T129" s="231">
        <v>1</v>
      </c>
      <c r="W129" s="215"/>
      <c r="X129" s="216"/>
      <c r="Y129" s="215"/>
      <c r="Z129" s="216"/>
      <c r="AA129" s="215"/>
      <c r="AB129" s="215"/>
      <c r="AC129" s="215"/>
      <c r="AD129" s="216"/>
      <c r="AE129" s="215"/>
    </row>
    <row r="130" spans="3:31" ht="46.5" customHeight="1" x14ac:dyDescent="0.25">
      <c r="D130" s="180" t="s">
        <v>375</v>
      </c>
      <c r="E130" s="327"/>
      <c r="F130" s="328"/>
      <c r="G130" s="328"/>
      <c r="H130" s="329"/>
      <c r="I130" s="222"/>
      <c r="J130" s="222"/>
      <c r="K130" s="222"/>
      <c r="L130" s="222"/>
      <c r="M130" s="222"/>
      <c r="N130" s="223"/>
      <c r="O130" s="223"/>
      <c r="P130" s="223"/>
      <c r="Q130" s="270"/>
      <c r="R130" s="270"/>
      <c r="S130" s="224"/>
      <c r="T130" s="231"/>
      <c r="W130" s="215"/>
      <c r="X130" s="216"/>
      <c r="Y130" s="215"/>
      <c r="Z130" s="216"/>
      <c r="AA130" s="215"/>
      <c r="AB130" s="215"/>
      <c r="AC130" s="215"/>
      <c r="AD130" s="216"/>
      <c r="AE130" s="215"/>
    </row>
    <row r="131" spans="3:31" ht="46.5" customHeight="1" x14ac:dyDescent="0.25">
      <c r="C131" s="200">
        <v>5.03</v>
      </c>
      <c r="D131" s="189" t="s">
        <v>294</v>
      </c>
      <c r="E131" s="190" t="s">
        <v>300</v>
      </c>
      <c r="F131" s="179"/>
      <c r="G131" s="179"/>
      <c r="H131" s="179"/>
      <c r="I131" s="222"/>
      <c r="J131" s="222"/>
      <c r="K131" s="222"/>
      <c r="L131" s="222"/>
      <c r="M131" s="222"/>
      <c r="N131" s="223"/>
      <c r="O131" s="223"/>
      <c r="P131" s="223"/>
      <c r="Q131" s="270"/>
      <c r="R131" s="270"/>
      <c r="S131" s="224"/>
      <c r="T131" s="231">
        <v>1</v>
      </c>
      <c r="W131" s="215"/>
      <c r="X131" s="216"/>
      <c r="Y131" s="215"/>
      <c r="Z131" s="216"/>
      <c r="AA131" s="215"/>
      <c r="AB131" s="215"/>
      <c r="AC131" s="215"/>
      <c r="AD131" s="216"/>
      <c r="AE131" s="215"/>
    </row>
    <row r="132" spans="3:31" ht="46.5" customHeight="1" x14ac:dyDescent="0.25">
      <c r="D132" s="180" t="s">
        <v>375</v>
      </c>
      <c r="E132" s="327"/>
      <c r="F132" s="328"/>
      <c r="G132" s="328"/>
      <c r="H132" s="329"/>
      <c r="I132" s="222"/>
      <c r="J132" s="222"/>
      <c r="K132" s="222"/>
      <c r="L132" s="222"/>
      <c r="M132" s="222"/>
      <c r="N132" s="223"/>
      <c r="O132" s="223"/>
      <c r="P132" s="223"/>
      <c r="Q132" s="270"/>
      <c r="R132" s="270"/>
      <c r="S132" s="224"/>
      <c r="T132" s="231"/>
      <c r="W132" s="215"/>
      <c r="X132" s="216"/>
      <c r="Y132" s="215"/>
      <c r="Z132" s="216"/>
      <c r="AA132" s="215"/>
      <c r="AB132" s="215"/>
      <c r="AC132" s="215"/>
      <c r="AD132" s="216"/>
      <c r="AE132" s="215"/>
    </row>
    <row r="133" spans="3:31" ht="46.5" customHeight="1" x14ac:dyDescent="0.25">
      <c r="C133" s="200">
        <v>5.04</v>
      </c>
      <c r="D133" s="189" t="s">
        <v>292</v>
      </c>
      <c r="E133" s="190" t="s">
        <v>468</v>
      </c>
      <c r="F133" s="179"/>
      <c r="G133" s="179"/>
      <c r="H133" s="179"/>
      <c r="I133" s="222"/>
      <c r="J133" s="222">
        <v>1</v>
      </c>
      <c r="K133" s="222"/>
      <c r="L133" s="222"/>
      <c r="M133" s="222"/>
      <c r="N133" s="223"/>
      <c r="O133" s="223"/>
      <c r="P133" s="223"/>
      <c r="Q133" s="270"/>
      <c r="R133" s="270"/>
      <c r="S133" s="224"/>
      <c r="T133" s="231"/>
      <c r="W133" s="215"/>
      <c r="X133" s="216"/>
      <c r="Y133" s="215"/>
      <c r="Z133" s="216"/>
      <c r="AA133" s="215"/>
      <c r="AB133" s="215"/>
      <c r="AC133" s="215"/>
      <c r="AD133" s="216"/>
      <c r="AE133" s="215"/>
    </row>
    <row r="134" spans="3:31" ht="46.5" customHeight="1" x14ac:dyDescent="0.25">
      <c r="D134" s="180" t="s">
        <v>375</v>
      </c>
      <c r="E134" s="327"/>
      <c r="F134" s="328"/>
      <c r="G134" s="328"/>
      <c r="H134" s="329"/>
      <c r="I134" s="222"/>
      <c r="J134" s="222"/>
      <c r="K134" s="222"/>
      <c r="L134" s="222"/>
      <c r="M134" s="222"/>
      <c r="N134" s="223"/>
      <c r="O134" s="223"/>
      <c r="P134" s="223"/>
      <c r="Q134" s="270"/>
      <c r="R134" s="270"/>
      <c r="S134" s="224"/>
      <c r="T134" s="231"/>
      <c r="W134" s="215"/>
      <c r="X134" s="216"/>
      <c r="Y134" s="215"/>
      <c r="Z134" s="216"/>
      <c r="AA134" s="215"/>
      <c r="AB134" s="215"/>
      <c r="AC134" s="215"/>
      <c r="AD134" s="216"/>
      <c r="AE134" s="215"/>
    </row>
    <row r="135" spans="3:31" ht="46.5" customHeight="1" x14ac:dyDescent="0.25">
      <c r="C135" s="200">
        <v>5.05</v>
      </c>
      <c r="D135" s="189" t="s">
        <v>409</v>
      </c>
      <c r="E135" s="190" t="s">
        <v>415</v>
      </c>
      <c r="F135" s="179"/>
      <c r="G135" s="179"/>
      <c r="H135" s="179"/>
      <c r="I135" s="222">
        <v>1</v>
      </c>
      <c r="J135" s="222"/>
      <c r="K135" s="222">
        <v>1</v>
      </c>
      <c r="L135" s="222">
        <v>1</v>
      </c>
      <c r="M135" s="222">
        <v>1</v>
      </c>
      <c r="N135" s="223"/>
      <c r="O135" s="223"/>
      <c r="P135" s="223"/>
      <c r="Q135" s="270"/>
      <c r="R135" s="270"/>
      <c r="S135" s="224"/>
      <c r="T135" s="231"/>
      <c r="W135" s="215"/>
      <c r="X135" s="216"/>
      <c r="Y135" s="215"/>
      <c r="Z135" s="216"/>
      <c r="AA135" s="215"/>
      <c r="AB135" s="215"/>
      <c r="AC135" s="215"/>
      <c r="AD135" s="216"/>
      <c r="AE135" s="215"/>
    </row>
    <row r="136" spans="3:31" ht="46.5" customHeight="1" x14ac:dyDescent="0.25">
      <c r="D136" s="180" t="s">
        <v>375</v>
      </c>
      <c r="E136" s="327"/>
      <c r="F136" s="328"/>
      <c r="G136" s="328"/>
      <c r="H136" s="329"/>
      <c r="I136" s="222"/>
      <c r="J136" s="222"/>
      <c r="K136" s="222"/>
      <c r="L136" s="222"/>
      <c r="M136" s="222"/>
      <c r="N136" s="223"/>
      <c r="O136" s="223"/>
      <c r="P136" s="223"/>
      <c r="Q136" s="270"/>
      <c r="R136" s="270"/>
      <c r="S136" s="224"/>
      <c r="T136" s="231"/>
      <c r="W136" s="215"/>
      <c r="X136" s="216"/>
      <c r="Y136" s="215"/>
      <c r="Z136" s="216"/>
      <c r="AA136" s="215"/>
      <c r="AB136" s="215"/>
      <c r="AC136" s="215"/>
      <c r="AD136" s="216"/>
      <c r="AE136" s="215"/>
    </row>
    <row r="137" spans="3:31" ht="46.5" customHeight="1" x14ac:dyDescent="0.25">
      <c r="C137" s="200">
        <v>5.0599999999999996</v>
      </c>
      <c r="D137" s="189" t="s">
        <v>409</v>
      </c>
      <c r="E137" s="190" t="s">
        <v>414</v>
      </c>
      <c r="F137" s="179"/>
      <c r="G137" s="179"/>
      <c r="H137" s="179"/>
      <c r="I137" s="222"/>
      <c r="J137" s="222"/>
      <c r="K137" s="222"/>
      <c r="L137" s="222"/>
      <c r="M137" s="222"/>
      <c r="N137" s="223">
        <v>1</v>
      </c>
      <c r="O137" s="223">
        <v>1</v>
      </c>
      <c r="P137" s="223">
        <v>1</v>
      </c>
      <c r="Q137" s="270">
        <v>1</v>
      </c>
      <c r="R137" s="270">
        <v>1</v>
      </c>
      <c r="S137" s="224"/>
      <c r="T137" s="231"/>
      <c r="W137" s="215"/>
      <c r="X137" s="216"/>
      <c r="Y137" s="215"/>
      <c r="Z137" s="216"/>
      <c r="AA137" s="215"/>
      <c r="AB137" s="215"/>
      <c r="AC137" s="215"/>
      <c r="AD137" s="216"/>
      <c r="AE137" s="215"/>
    </row>
    <row r="138" spans="3:31" ht="46.5" customHeight="1" x14ac:dyDescent="0.25">
      <c r="D138" s="180" t="s">
        <v>375</v>
      </c>
      <c r="E138" s="327"/>
      <c r="F138" s="328"/>
      <c r="G138" s="328"/>
      <c r="H138" s="329"/>
      <c r="I138" s="222"/>
      <c r="J138" s="222"/>
      <c r="K138" s="222"/>
      <c r="L138" s="222"/>
      <c r="M138" s="222"/>
      <c r="N138" s="223"/>
      <c r="O138" s="223"/>
      <c r="P138" s="223"/>
      <c r="Q138" s="270"/>
      <c r="R138" s="270"/>
      <c r="S138" s="224"/>
      <c r="T138" s="231"/>
      <c r="W138" s="215"/>
      <c r="X138" s="216"/>
      <c r="Y138" s="215"/>
      <c r="Z138" s="216"/>
      <c r="AA138" s="215"/>
      <c r="AB138" s="215"/>
      <c r="AC138" s="215"/>
      <c r="AD138" s="216"/>
      <c r="AE138" s="215"/>
    </row>
    <row r="139" spans="3:31" ht="46.5" customHeight="1" x14ac:dyDescent="0.25">
      <c r="C139" s="200">
        <v>5.07</v>
      </c>
      <c r="D139" s="189" t="s">
        <v>347</v>
      </c>
      <c r="E139" s="190" t="s">
        <v>312</v>
      </c>
      <c r="F139" s="179"/>
      <c r="G139" s="179"/>
      <c r="H139" s="179"/>
      <c r="I139" s="222"/>
      <c r="J139" s="222"/>
      <c r="K139" s="222"/>
      <c r="L139" s="222"/>
      <c r="M139" s="222"/>
      <c r="N139" s="223"/>
      <c r="O139" s="223"/>
      <c r="P139" s="223"/>
      <c r="Q139" s="270"/>
      <c r="R139" s="270"/>
      <c r="S139" s="224">
        <v>1</v>
      </c>
      <c r="T139" s="231"/>
      <c r="W139" s="215"/>
      <c r="X139" s="216"/>
      <c r="Y139" s="215"/>
      <c r="Z139" s="216"/>
      <c r="AA139" s="215"/>
      <c r="AB139" s="215"/>
      <c r="AC139" s="215"/>
      <c r="AD139" s="216"/>
      <c r="AE139" s="215"/>
    </row>
    <row r="140" spans="3:31" ht="46.5" customHeight="1" x14ac:dyDescent="0.25">
      <c r="D140" s="180" t="s">
        <v>375</v>
      </c>
      <c r="E140" s="327"/>
      <c r="F140" s="328"/>
      <c r="G140" s="328"/>
      <c r="H140" s="329"/>
      <c r="I140" s="222"/>
      <c r="J140" s="222"/>
      <c r="K140" s="222"/>
      <c r="L140" s="222"/>
      <c r="M140" s="222"/>
      <c r="N140" s="223"/>
      <c r="O140" s="223"/>
      <c r="P140" s="223"/>
      <c r="Q140" s="270"/>
      <c r="R140" s="270"/>
      <c r="S140" s="224"/>
      <c r="T140" s="231"/>
      <c r="W140" s="215"/>
      <c r="X140" s="216"/>
      <c r="Y140" s="215"/>
      <c r="Z140" s="216"/>
      <c r="AA140" s="215"/>
      <c r="AB140" s="215"/>
      <c r="AC140" s="215"/>
      <c r="AD140" s="216"/>
      <c r="AE140" s="215"/>
    </row>
    <row r="141" spans="3:31" ht="46.5" customHeight="1" x14ac:dyDescent="0.25">
      <c r="C141" s="200">
        <v>5.08</v>
      </c>
      <c r="D141" s="189" t="s">
        <v>13</v>
      </c>
      <c r="E141" s="190" t="s">
        <v>312</v>
      </c>
      <c r="F141" s="179"/>
      <c r="G141" s="179"/>
      <c r="H141" s="179"/>
      <c r="I141" s="222"/>
      <c r="J141" s="222"/>
      <c r="K141" s="222"/>
      <c r="L141" s="222"/>
      <c r="M141" s="222"/>
      <c r="N141" s="223"/>
      <c r="O141" s="223"/>
      <c r="P141" s="223"/>
      <c r="Q141" s="270"/>
      <c r="R141" s="270"/>
      <c r="S141" s="224">
        <v>1</v>
      </c>
      <c r="T141" s="231"/>
      <c r="W141" s="215"/>
      <c r="X141" s="216"/>
      <c r="Y141" s="215"/>
      <c r="Z141" s="216"/>
      <c r="AA141" s="215"/>
      <c r="AB141" s="215"/>
      <c r="AC141" s="215"/>
      <c r="AD141" s="216"/>
      <c r="AE141" s="215"/>
    </row>
    <row r="142" spans="3:31" ht="46.5" customHeight="1" x14ac:dyDescent="0.25">
      <c r="D142" s="180" t="s">
        <v>375</v>
      </c>
      <c r="E142" s="327"/>
      <c r="F142" s="328"/>
      <c r="G142" s="328"/>
      <c r="H142" s="329"/>
      <c r="I142" s="222"/>
      <c r="J142" s="222"/>
      <c r="K142" s="222"/>
      <c r="L142" s="222"/>
      <c r="M142" s="222"/>
      <c r="N142" s="223"/>
      <c r="O142" s="223"/>
      <c r="P142" s="223"/>
      <c r="Q142" s="270"/>
      <c r="R142" s="270"/>
      <c r="S142" s="224"/>
      <c r="T142" s="231"/>
      <c r="W142" s="215"/>
      <c r="X142" s="216"/>
      <c r="Y142" s="215"/>
      <c r="Z142" s="216"/>
      <c r="AA142" s="215"/>
      <c r="AB142" s="215"/>
      <c r="AC142" s="215"/>
      <c r="AD142" s="216"/>
      <c r="AE142" s="215"/>
    </row>
    <row r="143" spans="3:31" s="181" customFormat="1" ht="46.5" customHeight="1" thickBot="1" x14ac:dyDescent="0.25">
      <c r="C143" s="202"/>
      <c r="D143" s="182"/>
      <c r="E143" s="183"/>
      <c r="F143" s="184"/>
      <c r="G143" s="184"/>
      <c r="H143" s="184"/>
      <c r="I143" s="240">
        <f>SUM(I127:I142)</f>
        <v>2.5</v>
      </c>
      <c r="J143" s="240">
        <f t="shared" ref="J143:Q143" si="5">SUM(J127:J142)</f>
        <v>3.5</v>
      </c>
      <c r="K143" s="240">
        <f t="shared" si="5"/>
        <v>2.5</v>
      </c>
      <c r="L143" s="240">
        <f t="shared" si="5"/>
        <v>2.5</v>
      </c>
      <c r="M143" s="222">
        <f>SUM(M127:M142)</f>
        <v>2.5</v>
      </c>
      <c r="N143" s="240">
        <f>SUM(N127:N142)</f>
        <v>2.5</v>
      </c>
      <c r="O143" s="240">
        <f>SUM(O127:O142)</f>
        <v>2.5</v>
      </c>
      <c r="P143" s="240">
        <f t="shared" si="5"/>
        <v>2.5</v>
      </c>
      <c r="Q143" s="270">
        <f t="shared" si="5"/>
        <v>2.5</v>
      </c>
      <c r="R143" s="270">
        <f>SUM(R127:R142)</f>
        <v>2.5</v>
      </c>
      <c r="S143" s="240">
        <f>SUM(S127:S142)</f>
        <v>4.5</v>
      </c>
      <c r="T143" s="240">
        <f>SUM(T127:T142)</f>
        <v>4</v>
      </c>
      <c r="W143" s="217"/>
      <c r="X143" s="217"/>
      <c r="Y143" s="217"/>
      <c r="Z143" s="217"/>
      <c r="AA143" s="217"/>
      <c r="AB143" s="217"/>
      <c r="AC143" s="217"/>
      <c r="AD143" s="217"/>
      <c r="AE143" s="217"/>
    </row>
    <row r="144" spans="3:31" ht="19.5" thickBot="1" x14ac:dyDescent="0.3">
      <c r="D144" s="324" t="s">
        <v>369</v>
      </c>
      <c r="E144" s="325"/>
      <c r="F144" s="325"/>
      <c r="G144" s="325"/>
      <c r="H144" s="326"/>
      <c r="I144" s="222"/>
      <c r="J144" s="222"/>
      <c r="K144" s="222"/>
      <c r="L144" s="222"/>
      <c r="M144" s="222"/>
      <c r="N144" s="223"/>
      <c r="O144" s="223"/>
      <c r="P144" s="223"/>
      <c r="Q144" s="270"/>
      <c r="R144" s="270"/>
      <c r="S144" s="224"/>
      <c r="T144" s="231"/>
      <c r="W144" s="215"/>
      <c r="X144" s="216"/>
      <c r="Y144" s="215"/>
      <c r="Z144" s="216"/>
      <c r="AA144" s="215"/>
      <c r="AB144" s="215"/>
      <c r="AC144" s="215"/>
      <c r="AD144" s="216"/>
      <c r="AE144" s="215"/>
    </row>
    <row r="145" spans="3:31" s="172" customFormat="1" ht="18.75" x14ac:dyDescent="0.2">
      <c r="C145" s="201" t="s">
        <v>374</v>
      </c>
      <c r="D145" s="185" t="s">
        <v>59</v>
      </c>
      <c r="E145" s="186" t="s">
        <v>355</v>
      </c>
      <c r="F145" s="176" t="s">
        <v>376</v>
      </c>
      <c r="G145" s="176" t="s">
        <v>359</v>
      </c>
      <c r="H145" s="176" t="s">
        <v>356</v>
      </c>
      <c r="I145" s="222"/>
      <c r="J145" s="222"/>
      <c r="K145" s="222"/>
      <c r="L145" s="222"/>
      <c r="M145" s="222"/>
      <c r="N145" s="223"/>
      <c r="O145" s="223"/>
      <c r="P145" s="223"/>
      <c r="Q145" s="270"/>
      <c r="R145" s="270"/>
      <c r="S145" s="224"/>
      <c r="T145" s="231"/>
      <c r="W145" s="198"/>
      <c r="X145" s="198"/>
      <c r="Y145" s="198"/>
      <c r="Z145" s="198"/>
      <c r="AA145" s="198"/>
      <c r="AB145" s="198"/>
      <c r="AC145" s="198"/>
      <c r="AD145" s="198"/>
      <c r="AE145" s="198"/>
    </row>
    <row r="146" spans="3:31" ht="46.5" customHeight="1" x14ac:dyDescent="0.25">
      <c r="C146" s="200">
        <v>6.01</v>
      </c>
      <c r="D146" s="191" t="s">
        <v>86</v>
      </c>
      <c r="E146" s="190" t="s">
        <v>470</v>
      </c>
      <c r="F146" s="179"/>
      <c r="G146" s="179"/>
      <c r="H146" s="179"/>
      <c r="I146" s="222">
        <v>1.5</v>
      </c>
      <c r="J146" s="222">
        <v>1</v>
      </c>
      <c r="K146" s="222">
        <v>1.5</v>
      </c>
      <c r="L146" s="222">
        <v>1.5</v>
      </c>
      <c r="M146" s="222">
        <v>1.5</v>
      </c>
      <c r="N146" s="222">
        <v>1.5</v>
      </c>
      <c r="O146" s="222">
        <v>1.5</v>
      </c>
      <c r="P146" s="222">
        <v>1.5</v>
      </c>
      <c r="Q146" s="222">
        <v>1.5</v>
      </c>
      <c r="R146" s="222">
        <v>1.5</v>
      </c>
      <c r="S146" s="224">
        <v>1</v>
      </c>
      <c r="T146" s="231">
        <v>2</v>
      </c>
      <c r="W146" s="215"/>
      <c r="X146" s="216"/>
      <c r="Y146" s="215"/>
      <c r="Z146" s="216"/>
      <c r="AA146" s="215"/>
      <c r="AB146" s="215"/>
      <c r="AC146" s="215"/>
      <c r="AD146" s="216"/>
      <c r="AE146" s="215"/>
    </row>
    <row r="147" spans="3:31" ht="46.5" customHeight="1" x14ac:dyDescent="0.25">
      <c r="D147" s="180" t="s">
        <v>375</v>
      </c>
      <c r="E147" s="327"/>
      <c r="F147" s="328"/>
      <c r="G147" s="328"/>
      <c r="H147" s="329"/>
      <c r="I147" s="222"/>
      <c r="J147" s="222"/>
      <c r="K147" s="222"/>
      <c r="L147" s="222"/>
      <c r="M147" s="222"/>
      <c r="N147" s="223"/>
      <c r="O147" s="223"/>
      <c r="P147" s="223"/>
      <c r="Q147" s="270"/>
      <c r="R147" s="270"/>
      <c r="S147" s="224"/>
      <c r="T147" s="231"/>
      <c r="W147" s="215"/>
      <c r="X147" s="216"/>
      <c r="Y147" s="215"/>
      <c r="Z147" s="216"/>
      <c r="AA147" s="215"/>
      <c r="AB147" s="215"/>
      <c r="AC147" s="215"/>
      <c r="AD147" s="216"/>
      <c r="AE147" s="215"/>
    </row>
    <row r="148" spans="3:31" ht="46.5" customHeight="1" x14ac:dyDescent="0.25">
      <c r="C148" s="200">
        <v>6.02</v>
      </c>
      <c r="D148" s="191" t="s">
        <v>86</v>
      </c>
      <c r="E148" s="190" t="s">
        <v>300</v>
      </c>
      <c r="F148" s="179"/>
      <c r="G148" s="179"/>
      <c r="H148" s="179"/>
      <c r="I148" s="222"/>
      <c r="J148" s="222"/>
      <c r="K148" s="222"/>
      <c r="L148" s="222"/>
      <c r="M148" s="222"/>
      <c r="N148" s="223"/>
      <c r="O148" s="223"/>
      <c r="P148" s="223"/>
      <c r="Q148" s="270"/>
      <c r="R148" s="270"/>
      <c r="S148" s="224"/>
      <c r="T148" s="231">
        <v>1</v>
      </c>
      <c r="W148" s="215"/>
      <c r="X148" s="216"/>
      <c r="Y148" s="215"/>
      <c r="Z148" s="216"/>
      <c r="AA148" s="215"/>
      <c r="AB148" s="215"/>
      <c r="AC148" s="215"/>
      <c r="AD148" s="216"/>
      <c r="AE148" s="215"/>
    </row>
    <row r="149" spans="3:31" ht="46.5" customHeight="1" x14ac:dyDescent="0.25">
      <c r="D149" s="180" t="s">
        <v>375</v>
      </c>
      <c r="E149" s="327"/>
      <c r="F149" s="328"/>
      <c r="G149" s="328"/>
      <c r="H149" s="329"/>
      <c r="I149" s="222"/>
      <c r="J149" s="222"/>
      <c r="K149" s="222"/>
      <c r="L149" s="222"/>
      <c r="M149" s="222"/>
      <c r="N149" s="223"/>
      <c r="O149" s="223"/>
      <c r="P149" s="223"/>
      <c r="Q149" s="270"/>
      <c r="R149" s="270"/>
      <c r="S149" s="224"/>
      <c r="T149" s="231"/>
      <c r="W149" s="215"/>
      <c r="X149" s="216"/>
      <c r="Y149" s="215"/>
      <c r="Z149" s="216"/>
      <c r="AA149" s="215"/>
      <c r="AB149" s="215"/>
      <c r="AC149" s="215"/>
      <c r="AD149" s="216"/>
      <c r="AE149" s="215"/>
    </row>
    <row r="150" spans="3:31" ht="46.5" customHeight="1" x14ac:dyDescent="0.25">
      <c r="C150" s="200">
        <v>6.03</v>
      </c>
      <c r="D150" s="189" t="s">
        <v>409</v>
      </c>
      <c r="E150" s="190" t="s">
        <v>416</v>
      </c>
      <c r="F150" s="179"/>
      <c r="G150" s="179"/>
      <c r="H150" s="179"/>
      <c r="I150" s="222">
        <v>1</v>
      </c>
      <c r="J150" s="222"/>
      <c r="K150" s="222">
        <v>1</v>
      </c>
      <c r="L150" s="222">
        <v>1</v>
      </c>
      <c r="M150" s="222">
        <v>1</v>
      </c>
      <c r="N150" s="223"/>
      <c r="O150" s="223"/>
      <c r="P150" s="223"/>
      <c r="Q150" s="270"/>
      <c r="R150" s="270"/>
      <c r="S150" s="224"/>
      <c r="T150" s="231"/>
      <c r="W150" s="215"/>
      <c r="X150" s="216"/>
      <c r="Y150" s="215"/>
      <c r="Z150" s="216"/>
      <c r="AA150" s="215"/>
      <c r="AB150" s="215"/>
      <c r="AC150" s="215"/>
      <c r="AD150" s="216"/>
      <c r="AE150" s="215"/>
    </row>
    <row r="151" spans="3:31" ht="46.5" customHeight="1" x14ac:dyDescent="0.25">
      <c r="D151" s="180" t="s">
        <v>375</v>
      </c>
      <c r="E151" s="327"/>
      <c r="F151" s="328"/>
      <c r="G151" s="328"/>
      <c r="H151" s="329"/>
      <c r="I151" s="222"/>
      <c r="J151" s="222"/>
      <c r="K151" s="222"/>
      <c r="L151" s="222"/>
      <c r="M151" s="222"/>
      <c r="N151" s="223"/>
      <c r="O151" s="223"/>
      <c r="P151" s="223"/>
      <c r="Q151" s="270"/>
      <c r="R151" s="270"/>
      <c r="S151" s="224"/>
      <c r="T151" s="231"/>
      <c r="W151" s="215"/>
      <c r="X151" s="216"/>
      <c r="Y151" s="215"/>
      <c r="Z151" s="216"/>
      <c r="AA151" s="215"/>
      <c r="AB151" s="215"/>
      <c r="AC151" s="215"/>
      <c r="AD151" s="216"/>
      <c r="AE151" s="215"/>
    </row>
    <row r="152" spans="3:31" ht="46.5" customHeight="1" x14ac:dyDescent="0.25">
      <c r="C152" s="200">
        <v>6.04</v>
      </c>
      <c r="D152" s="189" t="s">
        <v>409</v>
      </c>
      <c r="E152" s="190" t="s">
        <v>417</v>
      </c>
      <c r="F152" s="179"/>
      <c r="G152" s="179"/>
      <c r="H152" s="179"/>
      <c r="I152" s="222"/>
      <c r="J152" s="222"/>
      <c r="K152" s="222"/>
      <c r="L152" s="222"/>
      <c r="M152" s="222"/>
      <c r="N152" s="223">
        <v>1</v>
      </c>
      <c r="O152" s="223">
        <v>1</v>
      </c>
      <c r="P152" s="223">
        <v>1</v>
      </c>
      <c r="Q152" s="270">
        <v>1</v>
      </c>
      <c r="R152" s="270">
        <v>1</v>
      </c>
      <c r="S152" s="224"/>
      <c r="T152" s="231"/>
      <c r="W152" s="215"/>
      <c r="X152" s="216"/>
      <c r="Y152" s="215"/>
      <c r="Z152" s="216"/>
      <c r="AA152" s="215"/>
      <c r="AB152" s="215"/>
      <c r="AC152" s="215"/>
      <c r="AD152" s="216"/>
      <c r="AE152" s="215"/>
    </row>
    <row r="153" spans="3:31" ht="46.5" customHeight="1" x14ac:dyDescent="0.25">
      <c r="D153" s="180" t="s">
        <v>375</v>
      </c>
      <c r="E153" s="327"/>
      <c r="F153" s="328"/>
      <c r="G153" s="328"/>
      <c r="H153" s="329"/>
      <c r="I153" s="222"/>
      <c r="J153" s="222"/>
      <c r="K153" s="222"/>
      <c r="L153" s="222"/>
      <c r="M153" s="222"/>
      <c r="N153" s="223"/>
      <c r="O153" s="223"/>
      <c r="P153" s="223"/>
      <c r="Q153" s="270"/>
      <c r="R153" s="270"/>
      <c r="S153" s="224"/>
      <c r="T153" s="231"/>
      <c r="W153" s="215"/>
      <c r="X153" s="216"/>
      <c r="Y153" s="215"/>
      <c r="Z153" s="216"/>
      <c r="AA153" s="215"/>
      <c r="AB153" s="215"/>
      <c r="AC153" s="215"/>
      <c r="AD153" s="216"/>
      <c r="AE153" s="215"/>
    </row>
    <row r="154" spans="3:31" s="181" customFormat="1" ht="46.5" customHeight="1" thickBot="1" x14ac:dyDescent="0.25">
      <c r="C154" s="202"/>
      <c r="D154" s="182"/>
      <c r="E154" s="183"/>
      <c r="F154" s="184"/>
      <c r="G154" s="184"/>
      <c r="H154" s="184"/>
      <c r="I154" s="240">
        <f>SUM(I146:I153)</f>
        <v>2.5</v>
      </c>
      <c r="J154" s="240">
        <f t="shared" ref="J154:Q154" si="6">SUM(J146:J153)</f>
        <v>1</v>
      </c>
      <c r="K154" s="240">
        <f t="shared" si="6"/>
        <v>2.5</v>
      </c>
      <c r="L154" s="240">
        <f t="shared" si="6"/>
        <v>2.5</v>
      </c>
      <c r="M154" s="222">
        <f>SUM(M146:M153)</f>
        <v>2.5</v>
      </c>
      <c r="N154" s="240">
        <f>SUM(N146:N153)</f>
        <v>2.5</v>
      </c>
      <c r="O154" s="240">
        <f>SUM(O146:O153)</f>
        <v>2.5</v>
      </c>
      <c r="P154" s="240">
        <f t="shared" si="6"/>
        <v>2.5</v>
      </c>
      <c r="Q154" s="270">
        <f t="shared" si="6"/>
        <v>2.5</v>
      </c>
      <c r="R154" s="270">
        <f>SUM(R146:R153)</f>
        <v>2.5</v>
      </c>
      <c r="S154" s="240">
        <f>SUM(S146:S153)</f>
        <v>1</v>
      </c>
      <c r="T154" s="240">
        <f>SUM(T146:T153)</f>
        <v>3</v>
      </c>
      <c r="W154" s="217"/>
      <c r="X154" s="217"/>
      <c r="Y154" s="217"/>
      <c r="Z154" s="217"/>
      <c r="AA154" s="217"/>
      <c r="AB154" s="217"/>
      <c r="AC154" s="217"/>
      <c r="AD154" s="217"/>
      <c r="AE154" s="217"/>
    </row>
    <row r="155" spans="3:31" ht="19.5" thickBot="1" x14ac:dyDescent="0.3">
      <c r="D155" s="324" t="s">
        <v>368</v>
      </c>
      <c r="E155" s="325"/>
      <c r="F155" s="325"/>
      <c r="G155" s="325"/>
      <c r="H155" s="326"/>
      <c r="I155" s="222"/>
      <c r="J155" s="222"/>
      <c r="K155" s="222"/>
      <c r="L155" s="222"/>
      <c r="M155" s="222"/>
      <c r="N155" s="223"/>
      <c r="O155" s="223"/>
      <c r="P155" s="223"/>
      <c r="Q155" s="270"/>
      <c r="R155" s="270"/>
      <c r="S155" s="224"/>
      <c r="T155" s="231"/>
      <c r="W155" s="215"/>
      <c r="X155" s="216"/>
      <c r="Y155" s="215"/>
      <c r="Z155" s="216"/>
      <c r="AA155" s="215"/>
      <c r="AB155" s="215"/>
      <c r="AC155" s="215"/>
      <c r="AD155" s="216"/>
      <c r="AE155" s="215"/>
    </row>
    <row r="156" spans="3:31" s="172" customFormat="1" ht="18.75" x14ac:dyDescent="0.2">
      <c r="C156" s="201" t="s">
        <v>374</v>
      </c>
      <c r="D156" s="185" t="s">
        <v>59</v>
      </c>
      <c r="E156" s="186" t="s">
        <v>355</v>
      </c>
      <c r="F156" s="176" t="s">
        <v>376</v>
      </c>
      <c r="G156" s="176" t="s">
        <v>359</v>
      </c>
      <c r="H156" s="176" t="s">
        <v>356</v>
      </c>
      <c r="I156" s="222"/>
      <c r="J156" s="222"/>
      <c r="K156" s="222"/>
      <c r="L156" s="222"/>
      <c r="M156" s="222"/>
      <c r="N156" s="223"/>
      <c r="O156" s="223"/>
      <c r="P156" s="223"/>
      <c r="Q156" s="270"/>
      <c r="R156" s="270"/>
      <c r="S156" s="224"/>
      <c r="T156" s="231"/>
      <c r="W156" s="198"/>
      <c r="X156" s="198"/>
      <c r="Y156" s="198"/>
      <c r="Z156" s="198"/>
      <c r="AA156" s="198"/>
      <c r="AB156" s="198"/>
      <c r="AC156" s="198"/>
      <c r="AD156" s="198"/>
      <c r="AE156" s="198"/>
    </row>
    <row r="157" spans="3:31" ht="46.5" customHeight="1" x14ac:dyDescent="0.25">
      <c r="C157" s="200">
        <v>7.01</v>
      </c>
      <c r="D157" s="192" t="s">
        <v>294</v>
      </c>
      <c r="E157" s="193" t="s">
        <v>472</v>
      </c>
      <c r="F157" s="179"/>
      <c r="G157" s="179"/>
      <c r="H157" s="179"/>
      <c r="I157" s="222">
        <v>1.5</v>
      </c>
      <c r="J157" s="222">
        <v>2</v>
      </c>
      <c r="K157" s="222">
        <v>1.5</v>
      </c>
      <c r="L157" s="222">
        <v>1.5</v>
      </c>
      <c r="M157" s="222">
        <v>1.5</v>
      </c>
      <c r="N157" s="222">
        <v>1.5</v>
      </c>
      <c r="O157" s="222">
        <v>1.5</v>
      </c>
      <c r="P157" s="222">
        <v>1.5</v>
      </c>
      <c r="Q157" s="222">
        <v>1.5</v>
      </c>
      <c r="R157" s="222">
        <v>1.5</v>
      </c>
      <c r="S157" s="224">
        <v>1</v>
      </c>
      <c r="T157" s="231">
        <v>2</v>
      </c>
      <c r="W157" s="215"/>
      <c r="X157" s="216"/>
      <c r="Y157" s="215"/>
      <c r="Z157" s="216"/>
      <c r="AA157" s="215"/>
      <c r="AB157" s="215"/>
      <c r="AC157" s="215"/>
      <c r="AD157" s="216"/>
      <c r="AE157" s="215"/>
    </row>
    <row r="158" spans="3:31" ht="46.5" customHeight="1" x14ac:dyDescent="0.25">
      <c r="D158" s="180" t="s">
        <v>375</v>
      </c>
      <c r="E158" s="327"/>
      <c r="F158" s="328"/>
      <c r="G158" s="328"/>
      <c r="H158" s="329"/>
      <c r="I158" s="222"/>
      <c r="J158" s="222"/>
      <c r="K158" s="222"/>
      <c r="L158" s="222"/>
      <c r="M158" s="222"/>
      <c r="N158" s="223"/>
      <c r="O158" s="223"/>
      <c r="P158" s="223"/>
      <c r="Q158" s="270"/>
      <c r="R158" s="270"/>
      <c r="S158" s="224"/>
      <c r="T158" s="231"/>
      <c r="W158" s="215"/>
      <c r="X158" s="216"/>
      <c r="Y158" s="215"/>
      <c r="Z158" s="216"/>
      <c r="AA158" s="215"/>
      <c r="AB158" s="215"/>
      <c r="AC158" s="215"/>
      <c r="AD158" s="216"/>
      <c r="AE158" s="215"/>
    </row>
    <row r="159" spans="3:31" ht="46.5" customHeight="1" x14ac:dyDescent="0.25">
      <c r="C159" s="200">
        <v>7.02</v>
      </c>
      <c r="D159" s="192" t="s">
        <v>294</v>
      </c>
      <c r="E159" s="193" t="s">
        <v>300</v>
      </c>
      <c r="F159" s="179"/>
      <c r="G159" s="179"/>
      <c r="H159" s="179"/>
      <c r="I159" s="222"/>
      <c r="J159" s="222"/>
      <c r="K159" s="222"/>
      <c r="L159" s="222"/>
      <c r="M159" s="222"/>
      <c r="N159" s="223"/>
      <c r="O159" s="223"/>
      <c r="P159" s="223"/>
      <c r="Q159" s="270"/>
      <c r="R159" s="270"/>
      <c r="S159" s="224"/>
      <c r="T159" s="231">
        <v>1</v>
      </c>
      <c r="W159" s="215"/>
      <c r="X159" s="216"/>
      <c r="Y159" s="215"/>
      <c r="Z159" s="216"/>
      <c r="AA159" s="215"/>
      <c r="AB159" s="215"/>
      <c r="AC159" s="215"/>
      <c r="AD159" s="216"/>
      <c r="AE159" s="215"/>
    </row>
    <row r="160" spans="3:31" ht="46.5" customHeight="1" x14ac:dyDescent="0.25">
      <c r="D160" s="180" t="s">
        <v>375</v>
      </c>
      <c r="E160" s="327"/>
      <c r="F160" s="328"/>
      <c r="G160" s="328"/>
      <c r="H160" s="329"/>
      <c r="I160" s="222"/>
      <c r="J160" s="222"/>
      <c r="K160" s="222"/>
      <c r="L160" s="214"/>
      <c r="M160" s="222"/>
      <c r="N160" s="223"/>
      <c r="O160" s="223"/>
      <c r="P160" s="223"/>
      <c r="Q160" s="269"/>
      <c r="R160" s="270"/>
      <c r="S160" s="224"/>
      <c r="T160" s="231"/>
      <c r="W160" s="215"/>
      <c r="X160" s="216"/>
      <c r="Y160" s="215"/>
      <c r="Z160" s="216"/>
      <c r="AA160" s="215"/>
      <c r="AB160" s="215"/>
      <c r="AC160" s="215"/>
      <c r="AD160" s="216"/>
      <c r="AE160" s="215"/>
    </row>
    <row r="161" spans="3:31" ht="46.5" customHeight="1" x14ac:dyDescent="0.25">
      <c r="C161" s="200">
        <v>7.03</v>
      </c>
      <c r="D161" s="192" t="s">
        <v>292</v>
      </c>
      <c r="E161" s="193" t="s">
        <v>313</v>
      </c>
      <c r="F161" s="179"/>
      <c r="G161" s="179"/>
      <c r="H161" s="179"/>
      <c r="I161" s="222"/>
      <c r="J161" s="222">
        <v>1</v>
      </c>
      <c r="K161" s="222"/>
      <c r="L161" s="214"/>
      <c r="M161" s="222"/>
      <c r="N161" s="223"/>
      <c r="O161" s="223"/>
      <c r="P161" s="223"/>
      <c r="Q161" s="269"/>
      <c r="R161" s="270"/>
      <c r="S161" s="224"/>
      <c r="T161" s="231"/>
      <c r="W161" s="215"/>
      <c r="X161" s="216"/>
      <c r="Y161" s="215"/>
      <c r="Z161" s="216"/>
      <c r="AA161" s="215"/>
      <c r="AB161" s="215"/>
      <c r="AC161" s="215"/>
      <c r="AD161" s="216"/>
      <c r="AE161" s="215"/>
    </row>
    <row r="162" spans="3:31" ht="46.5" customHeight="1" x14ac:dyDescent="0.25">
      <c r="D162" s="180" t="s">
        <v>375</v>
      </c>
      <c r="E162" s="327"/>
      <c r="F162" s="328"/>
      <c r="G162" s="328"/>
      <c r="H162" s="329"/>
      <c r="I162" s="222"/>
      <c r="J162" s="222"/>
      <c r="K162" s="222"/>
      <c r="L162" s="214"/>
      <c r="M162" s="222"/>
      <c r="N162" s="223"/>
      <c r="O162" s="223"/>
      <c r="P162" s="223"/>
      <c r="Q162" s="269"/>
      <c r="R162" s="270"/>
      <c r="S162" s="224"/>
      <c r="T162" s="231"/>
      <c r="W162" s="215"/>
      <c r="X162" s="216"/>
      <c r="Y162" s="215"/>
      <c r="Z162" s="216"/>
      <c r="AA162" s="215"/>
      <c r="AB162" s="215"/>
      <c r="AC162" s="215"/>
      <c r="AD162" s="216"/>
      <c r="AE162" s="215"/>
    </row>
    <row r="163" spans="3:31" ht="46.5" customHeight="1" x14ac:dyDescent="0.25">
      <c r="C163" s="200">
        <v>7.04</v>
      </c>
      <c r="D163" s="192" t="s">
        <v>314</v>
      </c>
      <c r="E163" s="193" t="s">
        <v>354</v>
      </c>
      <c r="F163" s="179">
        <v>1</v>
      </c>
      <c r="G163" s="179"/>
      <c r="H163" s="179"/>
      <c r="I163" s="222"/>
      <c r="J163" s="222">
        <v>1</v>
      </c>
      <c r="K163" s="222"/>
      <c r="L163" s="214"/>
      <c r="M163" s="222"/>
      <c r="N163" s="223"/>
      <c r="O163" s="223"/>
      <c r="P163" s="223"/>
      <c r="Q163" s="269"/>
      <c r="R163" s="270"/>
      <c r="S163" s="224"/>
      <c r="T163" s="231">
        <v>1</v>
      </c>
      <c r="W163" s="215"/>
      <c r="X163" s="216"/>
      <c r="Y163" s="215"/>
      <c r="Z163" s="216"/>
      <c r="AA163" s="215"/>
      <c r="AB163" s="215"/>
      <c r="AC163" s="215"/>
      <c r="AD163" s="216"/>
      <c r="AE163" s="215"/>
    </row>
    <row r="164" spans="3:31" ht="46.5" customHeight="1" x14ac:dyDescent="0.25">
      <c r="D164" s="180" t="s">
        <v>375</v>
      </c>
      <c r="E164" s="327"/>
      <c r="F164" s="328"/>
      <c r="G164" s="328"/>
      <c r="H164" s="329"/>
      <c r="I164" s="222"/>
      <c r="J164" s="222"/>
      <c r="K164" s="222"/>
      <c r="L164" s="214"/>
      <c r="M164" s="222"/>
      <c r="N164" s="223"/>
      <c r="O164" s="223"/>
      <c r="P164" s="223"/>
      <c r="Q164" s="269"/>
      <c r="R164" s="270"/>
      <c r="S164" s="224"/>
      <c r="T164" s="231"/>
      <c r="W164" s="215"/>
      <c r="X164" s="216"/>
      <c r="Y164" s="215"/>
      <c r="Z164" s="216"/>
      <c r="AA164" s="215"/>
      <c r="AB164" s="215"/>
      <c r="AC164" s="215"/>
      <c r="AD164" s="216"/>
      <c r="AE164" s="215"/>
    </row>
    <row r="165" spans="3:31" ht="46.5" customHeight="1" x14ac:dyDescent="0.25">
      <c r="C165" s="200">
        <v>7.05</v>
      </c>
      <c r="D165" s="192" t="s">
        <v>348</v>
      </c>
      <c r="E165" s="193" t="s">
        <v>389</v>
      </c>
      <c r="F165" s="179"/>
      <c r="G165" s="179"/>
      <c r="H165" s="179"/>
      <c r="I165" s="222">
        <v>1</v>
      </c>
      <c r="J165" s="222"/>
      <c r="K165" s="222">
        <v>1</v>
      </c>
      <c r="L165" s="214"/>
      <c r="M165" s="222"/>
      <c r="N165" s="223"/>
      <c r="O165" s="223">
        <v>1</v>
      </c>
      <c r="P165" s="223">
        <v>1</v>
      </c>
      <c r="Q165" s="269">
        <v>1</v>
      </c>
      <c r="R165" s="270">
        <v>1</v>
      </c>
      <c r="S165" s="224"/>
      <c r="T165" s="231"/>
      <c r="W165" s="215"/>
      <c r="X165" s="216"/>
      <c r="Y165" s="215"/>
      <c r="Z165" s="216"/>
      <c r="AA165" s="215"/>
      <c r="AB165" s="215"/>
      <c r="AC165" s="215"/>
      <c r="AD165" s="216"/>
      <c r="AE165" s="215"/>
    </row>
    <row r="166" spans="3:31" ht="46.5" customHeight="1" x14ac:dyDescent="0.25">
      <c r="D166" s="180" t="s">
        <v>375</v>
      </c>
      <c r="E166" s="327"/>
      <c r="F166" s="328"/>
      <c r="G166" s="328"/>
      <c r="H166" s="329"/>
      <c r="I166" s="222"/>
      <c r="J166" s="222"/>
      <c r="K166" s="222"/>
      <c r="L166" s="214"/>
      <c r="M166" s="222"/>
      <c r="N166" s="223"/>
      <c r="O166" s="223"/>
      <c r="P166" s="223"/>
      <c r="Q166" s="269"/>
      <c r="R166" s="270"/>
      <c r="S166" s="224"/>
      <c r="T166" s="231"/>
      <c r="W166" s="215"/>
      <c r="X166" s="216"/>
      <c r="Y166" s="215"/>
      <c r="Z166" s="216"/>
      <c r="AA166" s="215"/>
      <c r="AB166" s="215"/>
      <c r="AC166" s="215"/>
      <c r="AD166" s="216"/>
      <c r="AE166" s="215"/>
    </row>
    <row r="167" spans="3:31" ht="46.5" customHeight="1" x14ac:dyDescent="0.25">
      <c r="C167" s="200">
        <v>7.06</v>
      </c>
      <c r="D167" s="192" t="s">
        <v>13</v>
      </c>
      <c r="E167" s="193" t="s">
        <v>315</v>
      </c>
      <c r="F167" s="179"/>
      <c r="G167" s="179"/>
      <c r="H167" s="179"/>
      <c r="I167" s="222"/>
      <c r="J167" s="222"/>
      <c r="K167" s="222"/>
      <c r="L167" s="214"/>
      <c r="M167" s="222"/>
      <c r="N167" s="223"/>
      <c r="O167" s="223">
        <v>1</v>
      </c>
      <c r="P167" s="223">
        <v>1</v>
      </c>
      <c r="Q167" s="269">
        <v>1</v>
      </c>
      <c r="R167" s="270">
        <v>1</v>
      </c>
      <c r="S167" s="224"/>
      <c r="T167" s="231"/>
      <c r="W167" s="215"/>
      <c r="X167" s="216"/>
      <c r="Y167" s="215"/>
      <c r="Z167" s="216"/>
      <c r="AA167" s="215"/>
      <c r="AB167" s="215"/>
      <c r="AC167" s="215"/>
      <c r="AD167" s="216"/>
      <c r="AE167" s="215"/>
    </row>
    <row r="168" spans="3:31" ht="46.5" customHeight="1" x14ac:dyDescent="0.25">
      <c r="D168" s="180" t="s">
        <v>375</v>
      </c>
      <c r="E168" s="327"/>
      <c r="F168" s="328"/>
      <c r="G168" s="328"/>
      <c r="H168" s="329"/>
      <c r="I168" s="222"/>
      <c r="J168" s="222"/>
      <c r="K168" s="222"/>
      <c r="L168" s="214"/>
      <c r="M168" s="222"/>
      <c r="N168" s="223"/>
      <c r="O168" s="223"/>
      <c r="P168" s="223"/>
      <c r="Q168" s="269"/>
      <c r="R168" s="270"/>
      <c r="S168" s="224"/>
      <c r="T168" s="231"/>
      <c r="W168" s="215"/>
      <c r="X168" s="216"/>
      <c r="Y168" s="215"/>
      <c r="Z168" s="216"/>
      <c r="AA168" s="215"/>
      <c r="AB168" s="215"/>
      <c r="AC168" s="215"/>
      <c r="AD168" s="216"/>
      <c r="AE168" s="215"/>
    </row>
    <row r="169" spans="3:31" ht="46.5" customHeight="1" x14ac:dyDescent="0.25">
      <c r="C169" s="200">
        <v>7.07</v>
      </c>
      <c r="D169" s="192" t="s">
        <v>409</v>
      </c>
      <c r="E169" s="193" t="s">
        <v>386</v>
      </c>
      <c r="F169" s="179"/>
      <c r="G169" s="179"/>
      <c r="H169" s="179"/>
      <c r="I169" s="222"/>
      <c r="J169" s="222"/>
      <c r="K169" s="222"/>
      <c r="L169" s="214">
        <v>1</v>
      </c>
      <c r="M169" s="222">
        <v>1</v>
      </c>
      <c r="N169" s="223"/>
      <c r="O169" s="223"/>
      <c r="P169" s="223"/>
      <c r="Q169" s="269"/>
      <c r="R169" s="270"/>
      <c r="S169" s="224"/>
      <c r="T169" s="231"/>
      <c r="W169" s="215"/>
      <c r="X169" s="216"/>
      <c r="Y169" s="215"/>
      <c r="Z169" s="216"/>
      <c r="AA169" s="215"/>
      <c r="AB169" s="215"/>
      <c r="AC169" s="215"/>
      <c r="AD169" s="216"/>
      <c r="AE169" s="215"/>
    </row>
    <row r="170" spans="3:31" ht="46.5" customHeight="1" x14ac:dyDescent="0.25">
      <c r="D170" s="180" t="s">
        <v>375</v>
      </c>
      <c r="E170" s="327"/>
      <c r="F170" s="328"/>
      <c r="G170" s="328"/>
      <c r="H170" s="329"/>
      <c r="I170" s="222"/>
      <c r="J170" s="222"/>
      <c r="K170" s="222"/>
      <c r="L170" s="214"/>
      <c r="M170" s="222"/>
      <c r="N170" s="223"/>
      <c r="O170" s="223"/>
      <c r="P170" s="223"/>
      <c r="Q170" s="269"/>
      <c r="R170" s="270"/>
      <c r="S170" s="224"/>
      <c r="T170" s="231"/>
      <c r="W170" s="215"/>
      <c r="X170" s="216"/>
      <c r="Y170" s="215"/>
      <c r="Z170" s="216"/>
      <c r="AA170" s="215"/>
      <c r="AB170" s="215"/>
      <c r="AC170" s="215"/>
      <c r="AD170" s="216"/>
      <c r="AE170" s="215"/>
    </row>
    <row r="171" spans="3:31" ht="46.5" customHeight="1" x14ac:dyDescent="0.25">
      <c r="C171" s="200">
        <v>7.08</v>
      </c>
      <c r="D171" s="192" t="s">
        <v>409</v>
      </c>
      <c r="E171" s="193" t="s">
        <v>418</v>
      </c>
      <c r="F171" s="179"/>
      <c r="G171" s="179"/>
      <c r="H171" s="179"/>
      <c r="I171" s="222"/>
      <c r="J171" s="222"/>
      <c r="K171" s="222"/>
      <c r="L171" s="214"/>
      <c r="M171" s="222"/>
      <c r="N171" s="223">
        <v>1</v>
      </c>
      <c r="O171" s="223">
        <v>1</v>
      </c>
      <c r="P171" s="223">
        <v>1</v>
      </c>
      <c r="Q171" s="269">
        <v>1</v>
      </c>
      <c r="R171" s="270">
        <v>1</v>
      </c>
      <c r="S171" s="224"/>
      <c r="T171" s="231"/>
      <c r="W171" s="215"/>
      <c r="X171" s="216"/>
      <c r="Y171" s="215"/>
      <c r="Z171" s="216"/>
      <c r="AA171" s="215"/>
      <c r="AB171" s="215"/>
      <c r="AC171" s="215"/>
      <c r="AD171" s="216"/>
      <c r="AE171" s="215"/>
    </row>
    <row r="172" spans="3:31" ht="46.5" customHeight="1" x14ac:dyDescent="0.25">
      <c r="D172" s="180" t="s">
        <v>375</v>
      </c>
      <c r="E172" s="327"/>
      <c r="F172" s="328"/>
      <c r="G172" s="328"/>
      <c r="H172" s="329"/>
      <c r="I172" s="222"/>
      <c r="J172" s="222"/>
      <c r="K172" s="222"/>
      <c r="L172" s="214"/>
      <c r="M172" s="222"/>
      <c r="N172" s="223"/>
      <c r="O172" s="223"/>
      <c r="P172" s="223"/>
      <c r="Q172" s="269"/>
      <c r="R172" s="270"/>
      <c r="S172" s="224"/>
      <c r="T172" s="231"/>
      <c r="W172" s="215"/>
      <c r="X172" s="216"/>
      <c r="Y172" s="215"/>
      <c r="Z172" s="216"/>
      <c r="AA172" s="215"/>
      <c r="AB172" s="215"/>
      <c r="AC172" s="215"/>
      <c r="AD172" s="216"/>
      <c r="AE172" s="215"/>
    </row>
    <row r="173" spans="3:31" ht="46.5" customHeight="1" x14ac:dyDescent="0.25">
      <c r="C173" s="200">
        <v>7.09</v>
      </c>
      <c r="D173" s="192" t="s">
        <v>289</v>
      </c>
      <c r="E173" s="193" t="s">
        <v>316</v>
      </c>
      <c r="F173" s="179"/>
      <c r="G173" s="179"/>
      <c r="H173" s="179"/>
      <c r="I173" s="222"/>
      <c r="J173" s="222">
        <v>1</v>
      </c>
      <c r="K173" s="222"/>
      <c r="L173" s="214"/>
      <c r="M173" s="222"/>
      <c r="N173" s="223"/>
      <c r="O173" s="223"/>
      <c r="P173" s="223"/>
      <c r="Q173" s="269"/>
      <c r="R173" s="270"/>
      <c r="S173" s="224"/>
      <c r="T173" s="231"/>
      <c r="W173" s="215"/>
      <c r="X173" s="216"/>
      <c r="Y173" s="215"/>
      <c r="Z173" s="216"/>
      <c r="AA173" s="215"/>
      <c r="AB173" s="215"/>
      <c r="AC173" s="215"/>
      <c r="AD173" s="216"/>
      <c r="AE173" s="215"/>
    </row>
    <row r="174" spans="3:31" ht="46.5" customHeight="1" x14ac:dyDescent="0.25">
      <c r="D174" s="180" t="s">
        <v>375</v>
      </c>
      <c r="E174" s="327"/>
      <c r="F174" s="328"/>
      <c r="G174" s="328"/>
      <c r="H174" s="329"/>
      <c r="I174" s="222"/>
      <c r="J174" s="222"/>
      <c r="K174" s="222"/>
      <c r="L174" s="214"/>
      <c r="M174" s="222"/>
      <c r="N174" s="223"/>
      <c r="O174" s="223"/>
      <c r="P174" s="223"/>
      <c r="Q174" s="269"/>
      <c r="R174" s="270"/>
      <c r="S174" s="224"/>
      <c r="T174" s="231"/>
      <c r="W174" s="215"/>
      <c r="X174" s="216"/>
      <c r="Y174" s="215"/>
      <c r="Z174" s="216"/>
      <c r="AA174" s="215"/>
      <c r="AB174" s="215"/>
      <c r="AC174" s="215"/>
      <c r="AD174" s="216"/>
      <c r="AE174" s="215"/>
    </row>
    <row r="175" spans="3:31" s="181" customFormat="1" ht="46.5" customHeight="1" thickBot="1" x14ac:dyDescent="0.25">
      <c r="C175" s="202"/>
      <c r="D175" s="182"/>
      <c r="E175" s="183"/>
      <c r="F175" s="184"/>
      <c r="G175" s="184"/>
      <c r="H175" s="184"/>
      <c r="I175" s="240">
        <f>SUM(I157:I174)</f>
        <v>2.5</v>
      </c>
      <c r="J175" s="240">
        <f t="shared" ref="J175:Q175" si="7">SUM(J157:J174)</f>
        <v>5</v>
      </c>
      <c r="K175" s="240">
        <f t="shared" si="7"/>
        <v>2.5</v>
      </c>
      <c r="L175" s="240">
        <f t="shared" si="7"/>
        <v>2.5</v>
      </c>
      <c r="M175" s="222">
        <f>SUM(M157:M174)</f>
        <v>2.5</v>
      </c>
      <c r="N175" s="240">
        <f>SUM(N157:N174)</f>
        <v>2.5</v>
      </c>
      <c r="O175" s="240">
        <f>SUM(O157:O174)</f>
        <v>4.5</v>
      </c>
      <c r="P175" s="240">
        <f t="shared" si="7"/>
        <v>4.5</v>
      </c>
      <c r="Q175" s="270">
        <f t="shared" si="7"/>
        <v>4.5</v>
      </c>
      <c r="R175" s="270">
        <f>SUM(R157:R174)</f>
        <v>4.5</v>
      </c>
      <c r="S175" s="240">
        <f>SUM(S157:S174)</f>
        <v>1</v>
      </c>
      <c r="T175" s="240">
        <f>SUM(T157:T174)</f>
        <v>4</v>
      </c>
      <c r="W175" s="217"/>
      <c r="X175" s="217"/>
      <c r="Y175" s="217"/>
      <c r="Z175" s="217"/>
      <c r="AA175" s="217"/>
      <c r="AB175" s="217"/>
      <c r="AC175" s="217"/>
      <c r="AD175" s="217"/>
      <c r="AE175" s="217"/>
    </row>
    <row r="176" spans="3:31" ht="19.5" thickBot="1" x14ac:dyDescent="0.3">
      <c r="D176" s="324" t="s">
        <v>360</v>
      </c>
      <c r="E176" s="325"/>
      <c r="F176" s="325"/>
      <c r="G176" s="325"/>
      <c r="H176" s="326"/>
      <c r="I176" s="222"/>
      <c r="J176" s="222"/>
      <c r="K176" s="222"/>
      <c r="L176" s="214"/>
      <c r="M176" s="222"/>
      <c r="N176" s="223"/>
      <c r="O176" s="223"/>
      <c r="P176" s="223"/>
      <c r="Q176" s="269"/>
      <c r="R176" s="270"/>
      <c r="S176" s="224"/>
      <c r="T176" s="231"/>
      <c r="W176" s="215"/>
      <c r="X176" s="216"/>
      <c r="Y176" s="215"/>
      <c r="Z176" s="216"/>
      <c r="AA176" s="215"/>
      <c r="AB176" s="215"/>
      <c r="AC176" s="215"/>
      <c r="AD176" s="216"/>
      <c r="AE176" s="215"/>
    </row>
    <row r="177" spans="3:31" s="172" customFormat="1" ht="18.75" x14ac:dyDescent="0.2">
      <c r="C177" s="201" t="s">
        <v>374</v>
      </c>
      <c r="D177" s="185" t="s">
        <v>59</v>
      </c>
      <c r="E177" s="186" t="s">
        <v>355</v>
      </c>
      <c r="F177" s="176" t="s">
        <v>376</v>
      </c>
      <c r="G177" s="176" t="s">
        <v>359</v>
      </c>
      <c r="H177" s="176" t="s">
        <v>356</v>
      </c>
      <c r="I177" s="225"/>
      <c r="J177" s="225"/>
      <c r="K177" s="225"/>
      <c r="L177" s="220"/>
      <c r="M177" s="225"/>
      <c r="N177" s="226"/>
      <c r="O177" s="226"/>
      <c r="P177" s="226"/>
      <c r="Q177" s="271"/>
      <c r="R177" s="272"/>
      <c r="S177" s="227"/>
      <c r="T177" s="232"/>
      <c r="W177" s="198"/>
      <c r="X177" s="198"/>
      <c r="Y177" s="198"/>
      <c r="Z177" s="198"/>
      <c r="AA177" s="198"/>
      <c r="AB177" s="198"/>
      <c r="AC177" s="198"/>
      <c r="AD177" s="198"/>
      <c r="AE177" s="198"/>
    </row>
    <row r="178" spans="3:31" ht="46.5" customHeight="1" x14ac:dyDescent="0.25">
      <c r="C178" s="200">
        <v>8.01</v>
      </c>
      <c r="D178" s="194" t="s">
        <v>294</v>
      </c>
      <c r="E178" s="195" t="s">
        <v>474</v>
      </c>
      <c r="F178" s="179"/>
      <c r="G178" s="179"/>
      <c r="H178" s="179"/>
      <c r="I178" s="222">
        <v>1.5</v>
      </c>
      <c r="J178" s="222">
        <v>2</v>
      </c>
      <c r="K178" s="222">
        <v>1.5</v>
      </c>
      <c r="L178" s="222">
        <v>1.5</v>
      </c>
      <c r="M178" s="222">
        <v>1.5</v>
      </c>
      <c r="N178" s="222">
        <v>1.5</v>
      </c>
      <c r="O178" s="222">
        <v>1.5</v>
      </c>
      <c r="P178" s="222">
        <v>1.5</v>
      </c>
      <c r="Q178" s="222">
        <v>1.5</v>
      </c>
      <c r="R178" s="222">
        <v>1.5</v>
      </c>
      <c r="S178" s="224">
        <v>1</v>
      </c>
      <c r="T178" s="231">
        <v>2</v>
      </c>
      <c r="W178" s="215"/>
      <c r="X178" s="216"/>
      <c r="Y178" s="215"/>
      <c r="Z178" s="216"/>
      <c r="AA178" s="215"/>
      <c r="AB178" s="215"/>
      <c r="AC178" s="215"/>
      <c r="AD178" s="216"/>
      <c r="AE178" s="215"/>
    </row>
    <row r="179" spans="3:31" ht="46.5" customHeight="1" x14ac:dyDescent="0.25">
      <c r="D179" s="180" t="s">
        <v>375</v>
      </c>
      <c r="E179" s="327"/>
      <c r="F179" s="328"/>
      <c r="G179" s="328"/>
      <c r="H179" s="329"/>
      <c r="I179" s="222"/>
      <c r="J179" s="222"/>
      <c r="K179" s="222"/>
      <c r="L179" s="214"/>
      <c r="M179" s="222"/>
      <c r="N179" s="223"/>
      <c r="O179" s="223"/>
      <c r="P179" s="223"/>
      <c r="Q179" s="269"/>
      <c r="R179" s="270"/>
      <c r="S179" s="224"/>
      <c r="T179" s="231"/>
      <c r="W179" s="215"/>
      <c r="X179" s="216"/>
      <c r="Y179" s="215"/>
      <c r="Z179" s="216"/>
      <c r="AA179" s="215"/>
      <c r="AB179" s="215"/>
      <c r="AC179" s="215"/>
      <c r="AD179" s="216"/>
      <c r="AE179" s="215"/>
    </row>
    <row r="180" spans="3:31" ht="46.5" customHeight="1" x14ac:dyDescent="0.25">
      <c r="C180" s="200">
        <v>8.02</v>
      </c>
      <c r="D180" s="194" t="s">
        <v>294</v>
      </c>
      <c r="E180" s="195" t="s">
        <v>300</v>
      </c>
      <c r="F180" s="179"/>
      <c r="G180" s="179"/>
      <c r="H180" s="179"/>
      <c r="I180" s="222"/>
      <c r="J180" s="222"/>
      <c r="K180" s="222"/>
      <c r="L180" s="214"/>
      <c r="M180" s="222"/>
      <c r="N180" s="223"/>
      <c r="O180" s="223"/>
      <c r="P180" s="223"/>
      <c r="Q180" s="269"/>
      <c r="R180" s="270"/>
      <c r="S180" s="224"/>
      <c r="T180" s="231">
        <v>1</v>
      </c>
      <c r="W180" s="215"/>
      <c r="X180" s="216"/>
      <c r="Y180" s="215"/>
      <c r="Z180" s="216"/>
      <c r="AA180" s="215"/>
      <c r="AB180" s="215"/>
      <c r="AC180" s="215"/>
      <c r="AD180" s="216"/>
      <c r="AE180" s="215"/>
    </row>
    <row r="181" spans="3:31" ht="46.5" customHeight="1" x14ac:dyDescent="0.25">
      <c r="D181" s="180" t="s">
        <v>375</v>
      </c>
      <c r="E181" s="327"/>
      <c r="F181" s="328"/>
      <c r="G181" s="328"/>
      <c r="H181" s="329"/>
      <c r="I181" s="222"/>
      <c r="J181" s="222"/>
      <c r="K181" s="222"/>
      <c r="L181" s="214"/>
      <c r="M181" s="222"/>
      <c r="N181" s="223"/>
      <c r="O181" s="223"/>
      <c r="P181" s="223"/>
      <c r="Q181" s="269"/>
      <c r="R181" s="270"/>
      <c r="S181" s="224"/>
      <c r="T181" s="231"/>
      <c r="W181" s="215"/>
      <c r="X181" s="216"/>
      <c r="Y181" s="215"/>
      <c r="Z181" s="216"/>
      <c r="AA181" s="215"/>
      <c r="AB181" s="215"/>
      <c r="AC181" s="215"/>
      <c r="AD181" s="216"/>
      <c r="AE181" s="215"/>
    </row>
    <row r="182" spans="3:31" ht="46.5" customHeight="1" x14ac:dyDescent="0.25">
      <c r="C182" s="200">
        <v>8.0299999999999994</v>
      </c>
      <c r="D182" s="194" t="s">
        <v>292</v>
      </c>
      <c r="E182" s="195" t="s">
        <v>317</v>
      </c>
      <c r="F182" s="179"/>
      <c r="G182" s="179"/>
      <c r="H182" s="179"/>
      <c r="I182" s="222"/>
      <c r="J182" s="222">
        <v>1</v>
      </c>
      <c r="K182" s="222"/>
      <c r="L182" s="214"/>
      <c r="M182" s="222"/>
      <c r="N182" s="223"/>
      <c r="O182" s="223"/>
      <c r="P182" s="223"/>
      <c r="Q182" s="269"/>
      <c r="R182" s="270"/>
      <c r="S182" s="224"/>
      <c r="T182" s="231"/>
      <c r="W182" s="215"/>
      <c r="X182" s="216"/>
      <c r="Y182" s="215"/>
      <c r="Z182" s="216"/>
      <c r="AA182" s="215"/>
      <c r="AB182" s="215"/>
      <c r="AC182" s="215"/>
      <c r="AD182" s="216"/>
      <c r="AE182" s="215"/>
    </row>
    <row r="183" spans="3:31" ht="46.5" customHeight="1" x14ac:dyDescent="0.25">
      <c r="D183" s="180" t="s">
        <v>375</v>
      </c>
      <c r="E183" s="327"/>
      <c r="F183" s="328"/>
      <c r="G183" s="328"/>
      <c r="H183" s="329"/>
      <c r="I183" s="222"/>
      <c r="J183" s="222"/>
      <c r="K183" s="222"/>
      <c r="L183" s="214"/>
      <c r="M183" s="222"/>
      <c r="N183" s="223"/>
      <c r="O183" s="223"/>
      <c r="P183" s="223"/>
      <c r="Q183" s="269"/>
      <c r="R183" s="270"/>
      <c r="S183" s="224"/>
      <c r="T183" s="231"/>
      <c r="W183" s="215"/>
      <c r="X183" s="216"/>
      <c r="Y183" s="215"/>
      <c r="Z183" s="216"/>
      <c r="AA183" s="215"/>
      <c r="AB183" s="215"/>
      <c r="AC183" s="215"/>
      <c r="AD183" s="216"/>
      <c r="AE183" s="215"/>
    </row>
    <row r="184" spans="3:31" ht="46.5" customHeight="1" x14ac:dyDescent="0.25">
      <c r="C184" s="200">
        <v>8.0399999999999991</v>
      </c>
      <c r="D184" s="194" t="s">
        <v>314</v>
      </c>
      <c r="E184" s="195" t="s">
        <v>318</v>
      </c>
      <c r="F184" s="179"/>
      <c r="G184" s="179"/>
      <c r="H184" s="179"/>
      <c r="I184" s="222">
        <v>1</v>
      </c>
      <c r="J184" s="222"/>
      <c r="K184" s="222"/>
      <c r="L184" s="214"/>
      <c r="M184" s="222"/>
      <c r="N184" s="223">
        <v>1</v>
      </c>
      <c r="O184" s="223"/>
      <c r="P184" s="223"/>
      <c r="Q184" s="269">
        <v>1</v>
      </c>
      <c r="R184" s="270"/>
      <c r="S184" s="224"/>
      <c r="T184" s="231"/>
      <c r="W184" s="215"/>
      <c r="X184" s="216"/>
      <c r="Y184" s="215"/>
      <c r="Z184" s="216"/>
      <c r="AA184" s="215"/>
      <c r="AB184" s="215"/>
      <c r="AC184" s="215"/>
      <c r="AD184" s="216"/>
      <c r="AE184" s="215"/>
    </row>
    <row r="185" spans="3:31" ht="46.5" customHeight="1" x14ac:dyDescent="0.25">
      <c r="D185" s="180" t="s">
        <v>375</v>
      </c>
      <c r="E185" s="327"/>
      <c r="F185" s="328"/>
      <c r="G185" s="328"/>
      <c r="H185" s="329"/>
      <c r="I185" s="222"/>
      <c r="J185" s="222"/>
      <c r="K185" s="222"/>
      <c r="L185" s="214"/>
      <c r="M185" s="222"/>
      <c r="N185" s="223"/>
      <c r="O185" s="223"/>
      <c r="P185" s="223"/>
      <c r="Q185" s="269"/>
      <c r="R185" s="270"/>
      <c r="S185" s="224"/>
      <c r="T185" s="231"/>
      <c r="W185" s="215"/>
      <c r="X185" s="216"/>
      <c r="Y185" s="215"/>
      <c r="Z185" s="216"/>
      <c r="AA185" s="215"/>
      <c r="AB185" s="215"/>
      <c r="AC185" s="215"/>
      <c r="AD185" s="216"/>
      <c r="AE185" s="215"/>
    </row>
    <row r="186" spans="3:31" ht="46.5" customHeight="1" x14ac:dyDescent="0.25">
      <c r="C186" s="200">
        <v>8.0500000000000007</v>
      </c>
      <c r="D186" s="194" t="s">
        <v>314</v>
      </c>
      <c r="E186" s="195" t="s">
        <v>319</v>
      </c>
      <c r="F186" s="179"/>
      <c r="G186" s="179"/>
      <c r="H186" s="179"/>
      <c r="I186" s="222">
        <v>1</v>
      </c>
      <c r="J186" s="222"/>
      <c r="K186" s="222"/>
      <c r="L186" s="214"/>
      <c r="M186" s="222"/>
      <c r="N186" s="223">
        <v>1</v>
      </c>
      <c r="O186" s="223"/>
      <c r="P186" s="223"/>
      <c r="Q186" s="269">
        <v>1</v>
      </c>
      <c r="R186" s="270"/>
      <c r="S186" s="224"/>
      <c r="T186" s="231">
        <v>1</v>
      </c>
      <c r="W186" s="215"/>
      <c r="X186" s="216"/>
      <c r="Y186" s="215"/>
      <c r="Z186" s="216"/>
      <c r="AA186" s="215"/>
      <c r="AB186" s="215"/>
      <c r="AC186" s="215"/>
      <c r="AD186" s="216"/>
      <c r="AE186" s="215"/>
    </row>
    <row r="187" spans="3:31" ht="46.5" customHeight="1" x14ac:dyDescent="0.25">
      <c r="D187" s="180" t="s">
        <v>375</v>
      </c>
      <c r="E187" s="327"/>
      <c r="F187" s="328"/>
      <c r="G187" s="328"/>
      <c r="H187" s="329"/>
      <c r="I187" s="222"/>
      <c r="J187" s="222"/>
      <c r="K187" s="222"/>
      <c r="L187" s="214"/>
      <c r="M187" s="222"/>
      <c r="N187" s="223"/>
      <c r="O187" s="223"/>
      <c r="P187" s="223"/>
      <c r="Q187" s="269"/>
      <c r="R187" s="270"/>
      <c r="S187" s="224"/>
      <c r="T187" s="231"/>
      <c r="W187" s="215"/>
      <c r="X187" s="216"/>
      <c r="Y187" s="215"/>
      <c r="Z187" s="216"/>
      <c r="AA187" s="215"/>
      <c r="AB187" s="215"/>
      <c r="AC187" s="215"/>
      <c r="AD187" s="216"/>
      <c r="AE187" s="215"/>
    </row>
    <row r="188" spans="3:31" ht="46.5" customHeight="1" x14ac:dyDescent="0.25">
      <c r="C188" s="200">
        <v>8.06</v>
      </c>
      <c r="D188" s="194" t="s">
        <v>314</v>
      </c>
      <c r="E188" s="195" t="s">
        <v>320</v>
      </c>
      <c r="F188" s="179"/>
      <c r="G188" s="179"/>
      <c r="H188" s="179"/>
      <c r="I188" s="222">
        <v>1</v>
      </c>
      <c r="J188" s="222"/>
      <c r="K188" s="222">
        <v>1</v>
      </c>
      <c r="L188" s="214">
        <v>1</v>
      </c>
      <c r="M188" s="222">
        <v>1</v>
      </c>
      <c r="N188" s="223">
        <v>1</v>
      </c>
      <c r="O188" s="223">
        <v>1</v>
      </c>
      <c r="P188" s="223">
        <v>1</v>
      </c>
      <c r="Q188" s="269">
        <v>1</v>
      </c>
      <c r="R188" s="270">
        <v>1</v>
      </c>
      <c r="S188" s="224"/>
      <c r="T188" s="231">
        <v>1</v>
      </c>
      <c r="W188" s="215"/>
      <c r="X188" s="216"/>
      <c r="Y188" s="215"/>
      <c r="Z188" s="216"/>
      <c r="AA188" s="215"/>
      <c r="AB188" s="215"/>
      <c r="AC188" s="215"/>
      <c r="AD188" s="216"/>
      <c r="AE188" s="215"/>
    </row>
    <row r="189" spans="3:31" ht="46.5" customHeight="1" x14ac:dyDescent="0.25">
      <c r="D189" s="180" t="s">
        <v>375</v>
      </c>
      <c r="E189" s="327"/>
      <c r="F189" s="328"/>
      <c r="G189" s="328"/>
      <c r="H189" s="329"/>
      <c r="I189" s="222"/>
      <c r="J189" s="222"/>
      <c r="K189" s="222"/>
      <c r="L189" s="214"/>
      <c r="M189" s="222"/>
      <c r="N189" s="223"/>
      <c r="O189" s="223"/>
      <c r="P189" s="223"/>
      <c r="Q189" s="269"/>
      <c r="R189" s="270"/>
      <c r="S189" s="224"/>
      <c r="T189" s="231"/>
      <c r="W189" s="215"/>
      <c r="X189" s="216"/>
      <c r="Y189" s="215"/>
      <c r="Z189" s="216"/>
      <c r="AA189" s="215"/>
      <c r="AB189" s="215"/>
      <c r="AC189" s="215"/>
      <c r="AD189" s="216"/>
      <c r="AE189" s="215"/>
    </row>
    <row r="190" spans="3:31" ht="46.5" customHeight="1" x14ac:dyDescent="0.25">
      <c r="C190" s="200">
        <v>8.07</v>
      </c>
      <c r="D190" s="194" t="s">
        <v>289</v>
      </c>
      <c r="E190" s="195" t="s">
        <v>321</v>
      </c>
      <c r="F190" s="179"/>
      <c r="G190" s="179"/>
      <c r="H190" s="179"/>
      <c r="I190" s="222">
        <v>1</v>
      </c>
      <c r="J190" s="222">
        <v>1</v>
      </c>
      <c r="K190" s="222"/>
      <c r="L190" s="214"/>
      <c r="M190" s="222"/>
      <c r="N190" s="223">
        <v>1</v>
      </c>
      <c r="O190" s="223"/>
      <c r="P190" s="223"/>
      <c r="Q190" s="269">
        <v>1</v>
      </c>
      <c r="R190" s="270"/>
      <c r="S190" s="224"/>
      <c r="T190" s="231"/>
      <c r="W190" s="215"/>
      <c r="X190" s="216"/>
      <c r="Y190" s="215"/>
      <c r="Z190" s="216"/>
      <c r="AA190" s="215"/>
      <c r="AB190" s="215"/>
      <c r="AC190" s="215"/>
      <c r="AD190" s="216"/>
      <c r="AE190" s="215"/>
    </row>
    <row r="191" spans="3:31" ht="46.5" customHeight="1" x14ac:dyDescent="0.25">
      <c r="D191" s="180" t="s">
        <v>375</v>
      </c>
      <c r="E191" s="327"/>
      <c r="F191" s="328"/>
      <c r="G191" s="328"/>
      <c r="H191" s="329"/>
      <c r="I191" s="222"/>
      <c r="J191" s="222"/>
      <c r="K191" s="222"/>
      <c r="L191" s="214"/>
      <c r="M191" s="222"/>
      <c r="N191" s="223"/>
      <c r="O191" s="223"/>
      <c r="P191" s="223"/>
      <c r="Q191" s="269"/>
      <c r="R191" s="270"/>
      <c r="S191" s="224"/>
      <c r="T191" s="231"/>
      <c r="W191" s="215"/>
      <c r="X191" s="216"/>
      <c r="Y191" s="215"/>
      <c r="Z191" s="216"/>
      <c r="AA191" s="215"/>
      <c r="AB191" s="215"/>
      <c r="AC191" s="215"/>
      <c r="AD191" s="216"/>
      <c r="AE191" s="215"/>
    </row>
    <row r="192" spans="3:31" s="181" customFormat="1" ht="46.5" customHeight="1" thickBot="1" x14ac:dyDescent="0.25">
      <c r="C192" s="202"/>
      <c r="D192" s="182"/>
      <c r="E192" s="183"/>
      <c r="F192" s="184"/>
      <c r="G192" s="184"/>
      <c r="H192" s="184"/>
      <c r="I192" s="240">
        <f>SUM(I178:I191)</f>
        <v>5.5</v>
      </c>
      <c r="J192" s="240">
        <f t="shared" ref="J192:Q192" si="8">SUM(J178:J191)</f>
        <v>4</v>
      </c>
      <c r="K192" s="240">
        <f t="shared" si="8"/>
        <v>2.5</v>
      </c>
      <c r="L192" s="240">
        <f t="shared" si="8"/>
        <v>2.5</v>
      </c>
      <c r="M192" s="222">
        <f>SUM(M178:M191)</f>
        <v>2.5</v>
      </c>
      <c r="N192" s="240">
        <f>SUM(N178:N191)</f>
        <v>5.5</v>
      </c>
      <c r="O192" s="240">
        <f>SUM(O178:O191)</f>
        <v>2.5</v>
      </c>
      <c r="P192" s="240">
        <f t="shared" si="8"/>
        <v>2.5</v>
      </c>
      <c r="Q192" s="270">
        <f t="shared" si="8"/>
        <v>5.5</v>
      </c>
      <c r="R192" s="270">
        <f>SUM(R178:R191)</f>
        <v>2.5</v>
      </c>
      <c r="S192" s="240">
        <f>SUM(S178:S191)</f>
        <v>1</v>
      </c>
      <c r="T192" s="240">
        <f>SUM(T178:T191)</f>
        <v>5</v>
      </c>
      <c r="W192" s="217"/>
      <c r="X192" s="217"/>
      <c r="Y192" s="217"/>
      <c r="Z192" s="217"/>
      <c r="AA192" s="217"/>
      <c r="AB192" s="217"/>
      <c r="AC192" s="217"/>
      <c r="AD192" s="217"/>
      <c r="AE192" s="217"/>
    </row>
    <row r="193" spans="3:31" ht="19.5" thickBot="1" x14ac:dyDescent="0.3">
      <c r="D193" s="324" t="s">
        <v>367</v>
      </c>
      <c r="E193" s="325"/>
      <c r="F193" s="325"/>
      <c r="G193" s="325"/>
      <c r="H193" s="326"/>
      <c r="I193" s="222"/>
      <c r="J193" s="222"/>
      <c r="K193" s="222"/>
      <c r="L193" s="214"/>
      <c r="M193" s="222"/>
      <c r="N193" s="223"/>
      <c r="O193" s="223"/>
      <c r="P193" s="223"/>
      <c r="Q193" s="269"/>
      <c r="R193" s="270"/>
      <c r="S193" s="224"/>
      <c r="T193" s="231"/>
      <c r="W193" s="215"/>
      <c r="X193" s="216"/>
      <c r="Y193" s="215"/>
      <c r="Z193" s="216"/>
      <c r="AA193" s="215"/>
      <c r="AB193" s="215"/>
      <c r="AC193" s="215"/>
      <c r="AD193" s="216"/>
      <c r="AE193" s="215"/>
    </row>
    <row r="194" spans="3:31" s="172" customFormat="1" ht="18.75" x14ac:dyDescent="0.2">
      <c r="C194" s="201" t="s">
        <v>374</v>
      </c>
      <c r="D194" s="185" t="s">
        <v>59</v>
      </c>
      <c r="E194" s="186" t="s">
        <v>355</v>
      </c>
      <c r="F194" s="176" t="s">
        <v>376</v>
      </c>
      <c r="G194" s="176" t="s">
        <v>359</v>
      </c>
      <c r="H194" s="176" t="s">
        <v>356</v>
      </c>
      <c r="I194" s="225"/>
      <c r="J194" s="225"/>
      <c r="K194" s="225"/>
      <c r="L194" s="220"/>
      <c r="M194" s="225"/>
      <c r="N194" s="226"/>
      <c r="O194" s="226"/>
      <c r="P194" s="226"/>
      <c r="Q194" s="271"/>
      <c r="R194" s="272"/>
      <c r="S194" s="227"/>
      <c r="T194" s="232"/>
      <c r="W194" s="198"/>
      <c r="X194" s="198"/>
      <c r="Y194" s="198"/>
      <c r="Z194" s="198"/>
      <c r="AA194" s="198"/>
      <c r="AB194" s="198"/>
      <c r="AC194" s="198"/>
      <c r="AD194" s="198"/>
      <c r="AE194" s="198"/>
    </row>
    <row r="195" spans="3:31" ht="46.5" customHeight="1" x14ac:dyDescent="0.25">
      <c r="C195" s="200">
        <v>9.01</v>
      </c>
      <c r="D195" s="196" t="s">
        <v>294</v>
      </c>
      <c r="E195" s="197" t="s">
        <v>322</v>
      </c>
      <c r="F195" s="179"/>
      <c r="G195" s="179"/>
      <c r="H195" s="179"/>
      <c r="I195" s="222"/>
      <c r="J195" s="222"/>
      <c r="K195" s="222"/>
      <c r="L195" s="214"/>
      <c r="M195" s="222"/>
      <c r="N195" s="223"/>
      <c r="O195" s="223"/>
      <c r="P195" s="223"/>
      <c r="Q195" s="269"/>
      <c r="R195" s="270"/>
      <c r="S195" s="224"/>
      <c r="T195" s="231">
        <v>1</v>
      </c>
      <c r="W195" s="215"/>
      <c r="X195" s="216"/>
      <c r="Y195" s="215"/>
      <c r="Z195" s="216"/>
      <c r="AA195" s="215"/>
      <c r="AB195" s="215"/>
      <c r="AC195" s="215"/>
      <c r="AD195" s="216"/>
      <c r="AE195" s="215"/>
    </row>
    <row r="196" spans="3:31" ht="46.5" customHeight="1" x14ac:dyDescent="0.25">
      <c r="D196" s="180" t="s">
        <v>375</v>
      </c>
      <c r="E196" s="327"/>
      <c r="F196" s="328"/>
      <c r="G196" s="328"/>
      <c r="H196" s="329"/>
      <c r="I196" s="222"/>
      <c r="J196" s="222"/>
      <c r="K196" s="222"/>
      <c r="L196" s="214"/>
      <c r="M196" s="222"/>
      <c r="N196" s="223"/>
      <c r="O196" s="223"/>
      <c r="P196" s="223"/>
      <c r="Q196" s="269"/>
      <c r="R196" s="270"/>
      <c r="S196" s="224"/>
      <c r="T196" s="231"/>
      <c r="W196" s="215"/>
      <c r="X196" s="216"/>
      <c r="Y196" s="215"/>
      <c r="Z196" s="216"/>
      <c r="AA196" s="215"/>
      <c r="AB196" s="215"/>
      <c r="AC196" s="215"/>
      <c r="AD196" s="216"/>
      <c r="AE196" s="215"/>
    </row>
    <row r="197" spans="3:31" ht="46.5" customHeight="1" x14ac:dyDescent="0.25">
      <c r="C197" s="200">
        <v>9.02</v>
      </c>
      <c r="D197" s="196" t="s">
        <v>294</v>
      </c>
      <c r="E197" s="197" t="s">
        <v>323</v>
      </c>
      <c r="F197" s="179"/>
      <c r="G197" s="179"/>
      <c r="H197" s="179"/>
      <c r="I197" s="222"/>
      <c r="J197" s="222"/>
      <c r="K197" s="222"/>
      <c r="L197" s="214"/>
      <c r="M197" s="222"/>
      <c r="N197" s="223"/>
      <c r="O197" s="223"/>
      <c r="P197" s="223"/>
      <c r="Q197" s="269"/>
      <c r="R197" s="270"/>
      <c r="S197" s="224"/>
      <c r="T197" s="231">
        <v>1</v>
      </c>
      <c r="W197" s="215"/>
      <c r="X197" s="216"/>
      <c r="Y197" s="215"/>
      <c r="Z197" s="216"/>
      <c r="AA197" s="215"/>
      <c r="AB197" s="215"/>
      <c r="AC197" s="215"/>
      <c r="AD197" s="216"/>
      <c r="AE197" s="215"/>
    </row>
    <row r="198" spans="3:31" ht="46.5" customHeight="1" x14ac:dyDescent="0.25">
      <c r="D198" s="180" t="s">
        <v>375</v>
      </c>
      <c r="E198" s="327"/>
      <c r="F198" s="328"/>
      <c r="G198" s="328"/>
      <c r="H198" s="329"/>
      <c r="I198" s="222"/>
      <c r="J198" s="222"/>
      <c r="K198" s="222"/>
      <c r="L198" s="214"/>
      <c r="M198" s="222"/>
      <c r="N198" s="223"/>
      <c r="O198" s="223"/>
      <c r="P198" s="223"/>
      <c r="Q198" s="269"/>
      <c r="R198" s="270"/>
      <c r="S198" s="224"/>
      <c r="T198" s="231"/>
      <c r="W198" s="215"/>
      <c r="X198" s="216"/>
      <c r="Y198" s="215"/>
      <c r="Z198" s="216"/>
      <c r="AA198" s="215"/>
      <c r="AB198" s="215"/>
      <c r="AC198" s="215"/>
      <c r="AD198" s="216"/>
      <c r="AE198" s="215"/>
    </row>
    <row r="199" spans="3:31" ht="46.5" customHeight="1" x14ac:dyDescent="0.25">
      <c r="C199" s="200">
        <v>9.0299999999999994</v>
      </c>
      <c r="D199" s="196" t="s">
        <v>294</v>
      </c>
      <c r="E199" s="197" t="s">
        <v>324</v>
      </c>
      <c r="F199" s="179"/>
      <c r="G199" s="179"/>
      <c r="H199" s="179"/>
      <c r="I199" s="222"/>
      <c r="J199" s="222"/>
      <c r="K199" s="222"/>
      <c r="L199" s="214"/>
      <c r="M199" s="222"/>
      <c r="N199" s="223"/>
      <c r="O199" s="223"/>
      <c r="P199" s="223"/>
      <c r="Q199" s="269"/>
      <c r="R199" s="270"/>
      <c r="S199" s="224">
        <v>1</v>
      </c>
      <c r="T199" s="231"/>
      <c r="W199" s="215"/>
      <c r="X199" s="216"/>
      <c r="Y199" s="215"/>
      <c r="Z199" s="216"/>
      <c r="AA199" s="215"/>
      <c r="AB199" s="215"/>
      <c r="AC199" s="215"/>
      <c r="AD199" s="216"/>
      <c r="AE199" s="215"/>
    </row>
    <row r="200" spans="3:31" ht="46.5" customHeight="1" x14ac:dyDescent="0.25">
      <c r="D200" s="180" t="s">
        <v>375</v>
      </c>
      <c r="E200" s="327"/>
      <c r="F200" s="328"/>
      <c r="G200" s="328"/>
      <c r="H200" s="329"/>
      <c r="I200" s="222"/>
      <c r="J200" s="222"/>
      <c r="K200" s="222"/>
      <c r="L200" s="214"/>
      <c r="M200" s="222"/>
      <c r="N200" s="223"/>
      <c r="O200" s="223"/>
      <c r="P200" s="223"/>
      <c r="Q200" s="269"/>
      <c r="R200" s="270"/>
      <c r="S200" s="224"/>
      <c r="T200" s="231"/>
      <c r="W200" s="215"/>
      <c r="X200" s="216"/>
      <c r="Y200" s="215"/>
      <c r="Z200" s="216"/>
      <c r="AA200" s="215"/>
      <c r="AB200" s="215"/>
      <c r="AC200" s="215"/>
      <c r="AD200" s="216"/>
      <c r="AE200" s="215"/>
    </row>
    <row r="201" spans="3:31" ht="46.5" customHeight="1" x14ac:dyDescent="0.25">
      <c r="C201" s="200">
        <v>9.0399999999999991</v>
      </c>
      <c r="D201" s="196" t="s">
        <v>294</v>
      </c>
      <c r="E201" s="197" t="s">
        <v>325</v>
      </c>
      <c r="F201" s="179"/>
      <c r="G201" s="179"/>
      <c r="H201" s="179"/>
      <c r="I201" s="222"/>
      <c r="J201" s="222"/>
      <c r="K201" s="222"/>
      <c r="L201" s="214"/>
      <c r="M201" s="222"/>
      <c r="N201" s="223">
        <v>1</v>
      </c>
      <c r="O201" s="223"/>
      <c r="P201" s="223"/>
      <c r="Q201" s="269"/>
      <c r="R201" s="270"/>
      <c r="S201" s="224"/>
      <c r="T201" s="231"/>
      <c r="W201" s="215"/>
      <c r="X201" s="216"/>
      <c r="Y201" s="215"/>
      <c r="Z201" s="216"/>
      <c r="AA201" s="215"/>
      <c r="AB201" s="215"/>
      <c r="AC201" s="215"/>
      <c r="AD201" s="216"/>
      <c r="AE201" s="215"/>
    </row>
    <row r="202" spans="3:31" ht="46.5" customHeight="1" x14ac:dyDescent="0.25">
      <c r="D202" s="180" t="s">
        <v>375</v>
      </c>
      <c r="E202" s="327"/>
      <c r="F202" s="328"/>
      <c r="G202" s="328"/>
      <c r="H202" s="329"/>
      <c r="I202" s="222"/>
      <c r="J202" s="222"/>
      <c r="K202" s="222"/>
      <c r="L202" s="214"/>
      <c r="M202" s="222"/>
      <c r="N202" s="223"/>
      <c r="O202" s="223"/>
      <c r="P202" s="223"/>
      <c r="Q202" s="269"/>
      <c r="R202" s="270"/>
      <c r="S202" s="224"/>
      <c r="T202" s="231"/>
      <c r="W202" s="215"/>
      <c r="X202" s="216"/>
      <c r="Y202" s="215"/>
      <c r="Z202" s="216"/>
      <c r="AA202" s="215"/>
      <c r="AB202" s="215"/>
      <c r="AC202" s="215"/>
      <c r="AD202" s="216"/>
      <c r="AE202" s="215"/>
    </row>
    <row r="203" spans="3:31" ht="46.5" customHeight="1" x14ac:dyDescent="0.25">
      <c r="C203" s="200">
        <v>9.0500000000000007</v>
      </c>
      <c r="D203" s="196" t="s">
        <v>294</v>
      </c>
      <c r="E203" s="197" t="s">
        <v>326</v>
      </c>
      <c r="F203" s="179"/>
      <c r="G203" s="179"/>
      <c r="H203" s="179"/>
      <c r="I203" s="222"/>
      <c r="J203" s="222"/>
      <c r="K203" s="222"/>
      <c r="L203" s="214"/>
      <c r="M203" s="222"/>
      <c r="N203" s="223">
        <v>1</v>
      </c>
      <c r="O203" s="223"/>
      <c r="P203" s="223"/>
      <c r="Q203" s="269"/>
      <c r="R203" s="270"/>
      <c r="S203" s="224"/>
      <c r="T203" s="231"/>
      <c r="W203" s="215"/>
      <c r="X203" s="216"/>
      <c r="Y203" s="215"/>
      <c r="Z203" s="216"/>
      <c r="AA203" s="215"/>
      <c r="AB203" s="215"/>
      <c r="AC203" s="215"/>
      <c r="AD203" s="216"/>
      <c r="AE203" s="215"/>
    </row>
    <row r="204" spans="3:31" ht="46.5" customHeight="1" x14ac:dyDescent="0.25">
      <c r="D204" s="180" t="s">
        <v>375</v>
      </c>
      <c r="E204" s="327"/>
      <c r="F204" s="328"/>
      <c r="G204" s="328"/>
      <c r="H204" s="329"/>
      <c r="I204" s="222"/>
      <c r="J204" s="222"/>
      <c r="K204" s="222"/>
      <c r="L204" s="214"/>
      <c r="M204" s="222"/>
      <c r="N204" s="223"/>
      <c r="O204" s="223"/>
      <c r="P204" s="223"/>
      <c r="Q204" s="269"/>
      <c r="R204" s="270"/>
      <c r="S204" s="224"/>
      <c r="T204" s="231"/>
      <c r="W204" s="215"/>
      <c r="X204" s="216"/>
      <c r="Y204" s="215"/>
      <c r="Z204" s="216"/>
      <c r="AA204" s="215"/>
      <c r="AB204" s="215"/>
      <c r="AC204" s="215"/>
      <c r="AD204" s="216"/>
      <c r="AE204" s="215"/>
    </row>
    <row r="205" spans="3:31" ht="46.5" customHeight="1" x14ac:dyDescent="0.25">
      <c r="C205" s="200">
        <v>9.06</v>
      </c>
      <c r="D205" s="196" t="s">
        <v>294</v>
      </c>
      <c r="E205" s="197" t="s">
        <v>349</v>
      </c>
      <c r="F205" s="179"/>
      <c r="G205" s="179"/>
      <c r="H205" s="179"/>
      <c r="I205" s="222">
        <v>1</v>
      </c>
      <c r="J205" s="222">
        <v>1</v>
      </c>
      <c r="K205" s="222">
        <v>1</v>
      </c>
      <c r="L205" s="214">
        <v>1</v>
      </c>
      <c r="M205" s="222"/>
      <c r="N205" s="223"/>
      <c r="O205" s="223"/>
      <c r="P205" s="223"/>
      <c r="Q205" s="269"/>
      <c r="R205" s="270"/>
      <c r="S205" s="224"/>
      <c r="T205" s="231"/>
      <c r="W205" s="215"/>
      <c r="X205" s="216"/>
      <c r="Y205" s="215"/>
      <c r="Z205" s="216"/>
      <c r="AA205" s="215"/>
      <c r="AB205" s="215"/>
      <c r="AC205" s="215"/>
      <c r="AD205" s="216"/>
      <c r="AE205" s="215"/>
    </row>
    <row r="206" spans="3:31" ht="46.5" customHeight="1" x14ac:dyDescent="0.25">
      <c r="D206" s="180" t="s">
        <v>375</v>
      </c>
      <c r="E206" s="327"/>
      <c r="F206" s="328"/>
      <c r="G206" s="328"/>
      <c r="H206" s="329"/>
      <c r="I206" s="222"/>
      <c r="J206" s="222"/>
      <c r="K206" s="222"/>
      <c r="L206" s="214"/>
      <c r="M206" s="222"/>
      <c r="N206" s="223"/>
      <c r="O206" s="223"/>
      <c r="P206" s="223"/>
      <c r="Q206" s="269"/>
      <c r="R206" s="270"/>
      <c r="S206" s="224"/>
      <c r="T206" s="231"/>
      <c r="W206" s="215"/>
      <c r="X206" s="216"/>
      <c r="Y206" s="215"/>
      <c r="Z206" s="216"/>
      <c r="AA206" s="215"/>
      <c r="AB206" s="215"/>
      <c r="AC206" s="215"/>
      <c r="AD206" s="216"/>
      <c r="AE206" s="215"/>
    </row>
    <row r="207" spans="3:31" ht="46.5" customHeight="1" x14ac:dyDescent="0.25">
      <c r="C207" s="200">
        <v>9.07</v>
      </c>
      <c r="D207" s="196" t="s">
        <v>294</v>
      </c>
      <c r="E207" s="197" t="s">
        <v>350</v>
      </c>
      <c r="F207" s="179"/>
      <c r="G207" s="179"/>
      <c r="H207" s="179"/>
      <c r="I207" s="222"/>
      <c r="J207" s="222"/>
      <c r="K207" s="222"/>
      <c r="L207" s="214"/>
      <c r="M207" s="222">
        <v>1</v>
      </c>
      <c r="N207" s="223"/>
      <c r="O207" s="223"/>
      <c r="P207" s="223"/>
      <c r="Q207" s="269"/>
      <c r="R207" s="270"/>
      <c r="S207" s="224"/>
      <c r="T207" s="231"/>
      <c r="W207" s="215"/>
      <c r="X207" s="216"/>
      <c r="Y207" s="215"/>
      <c r="Z207" s="216"/>
      <c r="AA207" s="215"/>
      <c r="AB207" s="215"/>
      <c r="AC207" s="215"/>
      <c r="AD207" s="216"/>
      <c r="AE207" s="215"/>
    </row>
    <row r="208" spans="3:31" ht="46.5" customHeight="1" x14ac:dyDescent="0.25">
      <c r="D208" s="180" t="s">
        <v>375</v>
      </c>
      <c r="E208" s="327"/>
      <c r="F208" s="328"/>
      <c r="G208" s="328"/>
      <c r="H208" s="329"/>
      <c r="I208" s="222"/>
      <c r="J208" s="222"/>
      <c r="K208" s="222"/>
      <c r="L208" s="214"/>
      <c r="M208" s="222"/>
      <c r="N208" s="223"/>
      <c r="O208" s="223"/>
      <c r="P208" s="223"/>
      <c r="Q208" s="269"/>
      <c r="R208" s="270"/>
      <c r="S208" s="224"/>
      <c r="T208" s="231"/>
      <c r="W208" s="215"/>
      <c r="X208" s="216"/>
      <c r="Y208" s="215"/>
      <c r="Z208" s="216"/>
      <c r="AA208" s="215"/>
      <c r="AB208" s="215"/>
      <c r="AC208" s="215"/>
      <c r="AD208" s="216"/>
      <c r="AE208" s="215"/>
    </row>
    <row r="209" spans="3:31" ht="46.5" customHeight="1" x14ac:dyDescent="0.25">
      <c r="C209" s="200">
        <v>9.08</v>
      </c>
      <c r="D209" s="196" t="s">
        <v>294</v>
      </c>
      <c r="E209" s="197" t="s">
        <v>351</v>
      </c>
      <c r="F209" s="179"/>
      <c r="G209" s="179"/>
      <c r="H209" s="179"/>
      <c r="I209" s="222"/>
      <c r="J209" s="222"/>
      <c r="K209" s="222"/>
      <c r="L209" s="214"/>
      <c r="M209" s="222"/>
      <c r="N209" s="223"/>
      <c r="O209" s="223"/>
      <c r="P209" s="223"/>
      <c r="Q209" s="269"/>
      <c r="R209" s="270"/>
      <c r="S209" s="224">
        <v>1</v>
      </c>
      <c r="T209" s="231"/>
      <c r="W209" s="215"/>
      <c r="X209" s="216"/>
      <c r="Y209" s="215"/>
      <c r="Z209" s="216"/>
      <c r="AA209" s="215"/>
      <c r="AB209" s="215"/>
      <c r="AC209" s="215"/>
      <c r="AD209" s="216"/>
      <c r="AE209" s="215"/>
    </row>
    <row r="210" spans="3:31" ht="46.5" customHeight="1" x14ac:dyDescent="0.25">
      <c r="D210" s="180" t="s">
        <v>375</v>
      </c>
      <c r="E210" s="327"/>
      <c r="F210" s="328"/>
      <c r="G210" s="328"/>
      <c r="H210" s="329"/>
      <c r="I210" s="222"/>
      <c r="J210" s="222"/>
      <c r="K210" s="222"/>
      <c r="L210" s="214"/>
      <c r="M210" s="222"/>
      <c r="N210" s="223"/>
      <c r="O210" s="223"/>
      <c r="P210" s="223"/>
      <c r="Q210" s="269"/>
      <c r="R210" s="270"/>
      <c r="S210" s="224"/>
      <c r="T210" s="231"/>
      <c r="W210" s="215"/>
      <c r="X210" s="216"/>
      <c r="Y210" s="215"/>
      <c r="Z210" s="216"/>
      <c r="AA210" s="215"/>
      <c r="AB210" s="215"/>
      <c r="AC210" s="215"/>
      <c r="AD210" s="216"/>
      <c r="AE210" s="215"/>
    </row>
    <row r="211" spans="3:31" ht="46.5" customHeight="1" x14ac:dyDescent="0.25">
      <c r="C211" s="200">
        <v>9.09</v>
      </c>
      <c r="D211" s="196" t="s">
        <v>294</v>
      </c>
      <c r="E211" s="197" t="s">
        <v>352</v>
      </c>
      <c r="F211" s="179"/>
      <c r="G211" s="179"/>
      <c r="H211" s="179"/>
      <c r="I211" s="222"/>
      <c r="J211" s="222"/>
      <c r="K211" s="222"/>
      <c r="L211" s="214"/>
      <c r="M211" s="222"/>
      <c r="N211" s="223">
        <v>1</v>
      </c>
      <c r="O211" s="223">
        <v>1</v>
      </c>
      <c r="P211" s="223">
        <v>1</v>
      </c>
      <c r="Q211" s="269">
        <v>1</v>
      </c>
      <c r="R211" s="270">
        <v>1</v>
      </c>
      <c r="S211" s="224"/>
      <c r="T211" s="231"/>
      <c r="W211" s="215"/>
      <c r="X211" s="216"/>
      <c r="Y211" s="215"/>
      <c r="Z211" s="216"/>
      <c r="AA211" s="215"/>
      <c r="AB211" s="215"/>
      <c r="AC211" s="215"/>
      <c r="AD211" s="216"/>
      <c r="AE211" s="215"/>
    </row>
    <row r="212" spans="3:31" ht="46.5" customHeight="1" x14ac:dyDescent="0.25">
      <c r="D212" s="180" t="s">
        <v>375</v>
      </c>
      <c r="E212" s="327"/>
      <c r="F212" s="328"/>
      <c r="G212" s="328"/>
      <c r="H212" s="329"/>
      <c r="I212" s="222"/>
      <c r="J212" s="222"/>
      <c r="K212" s="222"/>
      <c r="L212" s="214"/>
      <c r="M212" s="222"/>
      <c r="N212" s="223"/>
      <c r="O212" s="223"/>
      <c r="P212" s="223"/>
      <c r="Q212" s="269"/>
      <c r="R212" s="270"/>
      <c r="S212" s="224"/>
      <c r="T212" s="231"/>
      <c r="W212" s="215"/>
      <c r="X212" s="216"/>
      <c r="Y212" s="215"/>
      <c r="Z212" s="216"/>
      <c r="AA212" s="215"/>
      <c r="AB212" s="215"/>
      <c r="AC212" s="215"/>
      <c r="AD212" s="216"/>
      <c r="AE212" s="215"/>
    </row>
    <row r="213" spans="3:31" ht="46.5" customHeight="1" x14ac:dyDescent="0.25">
      <c r="C213" s="200">
        <v>9.1</v>
      </c>
      <c r="D213" s="196" t="s">
        <v>327</v>
      </c>
      <c r="E213" s="197" t="s">
        <v>328</v>
      </c>
      <c r="F213" s="179"/>
      <c r="G213" s="179"/>
      <c r="H213" s="179"/>
      <c r="I213" s="222"/>
      <c r="J213" s="222"/>
      <c r="K213" s="222"/>
      <c r="L213" s="214"/>
      <c r="M213" s="222"/>
      <c r="N213" s="223"/>
      <c r="O213" s="223"/>
      <c r="P213" s="223"/>
      <c r="Q213" s="269"/>
      <c r="R213" s="270"/>
      <c r="S213" s="224"/>
      <c r="T213" s="231">
        <v>1</v>
      </c>
      <c r="W213" s="215"/>
      <c r="X213" s="216"/>
      <c r="Y213" s="215"/>
      <c r="Z213" s="216"/>
      <c r="AA213" s="215"/>
      <c r="AB213" s="215"/>
      <c r="AC213" s="215"/>
      <c r="AD213" s="216"/>
      <c r="AE213" s="215"/>
    </row>
    <row r="214" spans="3:31" ht="46.5" customHeight="1" x14ac:dyDescent="0.25">
      <c r="D214" s="180" t="s">
        <v>375</v>
      </c>
      <c r="E214" s="327"/>
      <c r="F214" s="328"/>
      <c r="G214" s="328"/>
      <c r="H214" s="329"/>
      <c r="I214" s="222"/>
      <c r="J214" s="222"/>
      <c r="K214" s="222"/>
      <c r="L214" s="214"/>
      <c r="M214" s="222"/>
      <c r="N214" s="223"/>
      <c r="O214" s="223"/>
      <c r="P214" s="223"/>
      <c r="Q214" s="269"/>
      <c r="R214" s="270"/>
      <c r="S214" s="224"/>
      <c r="T214" s="231"/>
      <c r="W214" s="215"/>
      <c r="X214" s="216"/>
      <c r="Y214" s="215"/>
      <c r="Z214" s="216"/>
      <c r="AA214" s="215"/>
      <c r="AB214" s="215"/>
      <c r="AC214" s="215"/>
      <c r="AD214" s="216"/>
      <c r="AE214" s="215"/>
    </row>
    <row r="215" spans="3:31" ht="46.5" customHeight="1" x14ac:dyDescent="0.25">
      <c r="C215" s="200">
        <v>9.11</v>
      </c>
      <c r="D215" s="196" t="s">
        <v>289</v>
      </c>
      <c r="E215" s="197" t="s">
        <v>329</v>
      </c>
      <c r="F215" s="179"/>
      <c r="G215" s="179"/>
      <c r="H215" s="179"/>
      <c r="I215" s="222"/>
      <c r="J215" s="222"/>
      <c r="K215" s="222"/>
      <c r="L215" s="214"/>
      <c r="M215" s="222"/>
      <c r="N215" s="223"/>
      <c r="O215" s="223"/>
      <c r="P215" s="223"/>
      <c r="Q215" s="269"/>
      <c r="R215" s="270"/>
      <c r="S215" s="224"/>
      <c r="T215" s="231">
        <v>1</v>
      </c>
      <c r="W215" s="215"/>
      <c r="X215" s="216"/>
      <c r="Y215" s="215"/>
      <c r="Z215" s="216"/>
      <c r="AA215" s="215"/>
      <c r="AB215" s="215"/>
      <c r="AC215" s="215"/>
      <c r="AD215" s="216"/>
      <c r="AE215" s="215"/>
    </row>
    <row r="216" spans="3:31" ht="46.5" customHeight="1" x14ac:dyDescent="0.25">
      <c r="D216" s="180" t="s">
        <v>375</v>
      </c>
      <c r="E216" s="327"/>
      <c r="F216" s="328"/>
      <c r="G216" s="328"/>
      <c r="H216" s="329"/>
      <c r="I216" s="222"/>
      <c r="J216" s="222"/>
      <c r="K216" s="222"/>
      <c r="L216" s="214"/>
      <c r="M216" s="222"/>
      <c r="N216" s="223"/>
      <c r="O216" s="223"/>
      <c r="P216" s="223"/>
      <c r="Q216" s="269"/>
      <c r="R216" s="270"/>
      <c r="S216" s="224"/>
      <c r="T216" s="231"/>
      <c r="W216" s="215"/>
      <c r="X216" s="216"/>
      <c r="Y216" s="215"/>
      <c r="Z216" s="216"/>
      <c r="AA216" s="215"/>
      <c r="AB216" s="215"/>
      <c r="AC216" s="215"/>
      <c r="AD216" s="216"/>
      <c r="AE216" s="215"/>
    </row>
    <row r="217" spans="3:31" ht="46.5" customHeight="1" x14ac:dyDescent="0.25">
      <c r="C217" s="200">
        <v>9.1199999999999992</v>
      </c>
      <c r="D217" s="196" t="s">
        <v>289</v>
      </c>
      <c r="E217" s="197" t="s">
        <v>387</v>
      </c>
      <c r="F217" s="179"/>
      <c r="G217" s="179"/>
      <c r="H217" s="179"/>
      <c r="I217" s="222"/>
      <c r="J217" s="222">
        <v>1</v>
      </c>
      <c r="K217" s="222"/>
      <c r="L217" s="214"/>
      <c r="M217" s="222"/>
      <c r="N217" s="223"/>
      <c r="O217" s="223"/>
      <c r="P217" s="223"/>
      <c r="Q217" s="269"/>
      <c r="R217" s="270"/>
      <c r="S217" s="224"/>
      <c r="T217" s="231"/>
      <c r="W217" s="215"/>
      <c r="X217" s="216"/>
      <c r="Y217" s="215"/>
      <c r="Z217" s="216"/>
      <c r="AA217" s="215"/>
      <c r="AB217" s="215"/>
      <c r="AC217" s="215"/>
      <c r="AD217" s="216"/>
      <c r="AE217" s="215"/>
    </row>
    <row r="218" spans="3:31" ht="46.5" customHeight="1" x14ac:dyDescent="0.25">
      <c r="D218" s="180" t="s">
        <v>375</v>
      </c>
      <c r="E218" s="327"/>
      <c r="F218" s="328"/>
      <c r="G218" s="328"/>
      <c r="H218" s="329"/>
      <c r="I218" s="222"/>
      <c r="J218" s="222"/>
      <c r="K218" s="222"/>
      <c r="L218" s="214"/>
      <c r="M218" s="222"/>
      <c r="N218" s="223"/>
      <c r="O218" s="223"/>
      <c r="P218" s="223"/>
      <c r="Q218" s="269"/>
      <c r="R218" s="270"/>
      <c r="S218" s="224"/>
      <c r="T218" s="231"/>
      <c r="W218" s="215"/>
      <c r="X218" s="216"/>
      <c r="Y218" s="215"/>
      <c r="Z218" s="216"/>
      <c r="AA218" s="215"/>
      <c r="AB218" s="215"/>
      <c r="AC218" s="215"/>
      <c r="AD218" s="216"/>
      <c r="AE218" s="215"/>
    </row>
    <row r="219" spans="3:31" ht="46.5" customHeight="1" x14ac:dyDescent="0.25">
      <c r="C219" s="200">
        <v>9.1300000000000008</v>
      </c>
      <c r="D219" s="196" t="s">
        <v>292</v>
      </c>
      <c r="E219" s="197" t="s">
        <v>330</v>
      </c>
      <c r="F219" s="179"/>
      <c r="G219" s="179"/>
      <c r="H219" s="179"/>
      <c r="I219" s="222"/>
      <c r="J219" s="222">
        <v>1</v>
      </c>
      <c r="K219" s="222"/>
      <c r="L219" s="214"/>
      <c r="M219" s="222"/>
      <c r="N219" s="223"/>
      <c r="O219" s="223"/>
      <c r="P219" s="223"/>
      <c r="Q219" s="269"/>
      <c r="R219" s="270"/>
      <c r="S219" s="224"/>
      <c r="T219" s="231"/>
      <c r="W219" s="215"/>
      <c r="X219" s="216"/>
      <c r="Y219" s="215"/>
      <c r="Z219" s="216"/>
      <c r="AA219" s="215"/>
      <c r="AB219" s="215"/>
      <c r="AC219" s="215"/>
      <c r="AD219" s="216"/>
      <c r="AE219" s="215"/>
    </row>
    <row r="220" spans="3:31" ht="46.5" customHeight="1" x14ac:dyDescent="0.25">
      <c r="D220" s="180" t="s">
        <v>375</v>
      </c>
      <c r="E220" s="327"/>
      <c r="F220" s="328"/>
      <c r="G220" s="328"/>
      <c r="H220" s="329"/>
      <c r="I220" s="222"/>
      <c r="J220" s="222"/>
      <c r="K220" s="222"/>
      <c r="L220" s="214"/>
      <c r="M220" s="222"/>
      <c r="N220" s="223"/>
      <c r="O220" s="223"/>
      <c r="P220" s="223"/>
      <c r="Q220" s="269"/>
      <c r="R220" s="270"/>
      <c r="S220" s="224"/>
      <c r="T220" s="231"/>
      <c r="W220" s="215"/>
      <c r="X220" s="216"/>
      <c r="Y220" s="215"/>
      <c r="Z220" s="216"/>
      <c r="AA220" s="215"/>
      <c r="AB220" s="215"/>
      <c r="AC220" s="215"/>
      <c r="AD220" s="216"/>
      <c r="AE220" s="215"/>
    </row>
    <row r="221" spans="3:31" ht="46.5" customHeight="1" x14ac:dyDescent="0.25">
      <c r="I221" s="241">
        <f>SUM(I195:I220)</f>
        <v>1</v>
      </c>
      <c r="J221" s="241">
        <f t="shared" ref="J221:Q221" si="9">SUM(J195:J220)</f>
        <v>3</v>
      </c>
      <c r="K221" s="241">
        <f t="shared" si="9"/>
        <v>1</v>
      </c>
      <c r="L221" s="241">
        <f t="shared" si="9"/>
        <v>1</v>
      </c>
      <c r="M221" s="282">
        <f>SUM(M195:M220)</f>
        <v>1</v>
      </c>
      <c r="N221" s="241">
        <f>SUM(N195:N220)</f>
        <v>3</v>
      </c>
      <c r="O221" s="241">
        <f>SUM(O195:O220)</f>
        <v>1</v>
      </c>
      <c r="P221" s="241">
        <f t="shared" si="9"/>
        <v>1</v>
      </c>
      <c r="Q221" s="273">
        <f t="shared" si="9"/>
        <v>1</v>
      </c>
      <c r="R221" s="273">
        <f>SUM(R195:R220)</f>
        <v>1</v>
      </c>
      <c r="S221" s="241">
        <f>SUM(S195:S220)</f>
        <v>2</v>
      </c>
      <c r="T221" s="241">
        <f>SUM(T195:T220)</f>
        <v>4</v>
      </c>
      <c r="W221" s="215"/>
      <c r="X221" s="216"/>
      <c r="Y221" s="215"/>
      <c r="Z221" s="216"/>
      <c r="AA221" s="215"/>
      <c r="AB221" s="215"/>
      <c r="AC221" s="215"/>
      <c r="AD221" s="216"/>
      <c r="AE221" s="215"/>
    </row>
    <row r="222" spans="3:31" x14ac:dyDescent="0.25">
      <c r="E222" s="173"/>
      <c r="I222" s="218"/>
      <c r="J222" s="218"/>
      <c r="K222" s="218"/>
      <c r="L222" s="214"/>
      <c r="M222" s="218"/>
      <c r="N222" s="219"/>
      <c r="O222" s="219"/>
      <c r="P222" s="219"/>
      <c r="Q222" s="269"/>
      <c r="R222" s="274"/>
      <c r="S222" s="221"/>
      <c r="T222" s="233"/>
      <c r="W222" s="215"/>
      <c r="X222" s="216"/>
      <c r="Y222" s="215"/>
      <c r="Z222" s="216"/>
      <c r="AA222" s="215"/>
      <c r="AB222" s="215"/>
      <c r="AC222" s="215"/>
      <c r="AD222" s="216"/>
      <c r="AE222" s="215"/>
    </row>
    <row r="223" spans="3:31" x14ac:dyDescent="0.25">
      <c r="E223" s="173"/>
      <c r="I223" s="218"/>
      <c r="J223" s="218"/>
      <c r="K223" s="218"/>
      <c r="L223" s="214"/>
      <c r="M223" s="218"/>
      <c r="N223" s="219"/>
      <c r="O223" s="219"/>
      <c r="P223" s="219"/>
      <c r="Q223" s="269"/>
      <c r="R223" s="274"/>
      <c r="S223" s="221"/>
      <c r="T223" s="233"/>
      <c r="W223" s="215"/>
      <c r="X223" s="216"/>
      <c r="Y223" s="215"/>
      <c r="Z223" s="216"/>
      <c r="AA223" s="215"/>
      <c r="AB223" s="215"/>
      <c r="AC223" s="215"/>
      <c r="AD223" s="216"/>
      <c r="AE223" s="215"/>
    </row>
    <row r="224" spans="3:31" x14ac:dyDescent="0.25">
      <c r="E224" s="173"/>
      <c r="I224" s="218"/>
      <c r="J224" s="218"/>
      <c r="K224" s="218"/>
      <c r="L224" s="214"/>
      <c r="M224" s="218"/>
      <c r="N224" s="219"/>
      <c r="O224" s="219"/>
      <c r="P224" s="219"/>
      <c r="Q224" s="269"/>
      <c r="R224" s="274"/>
      <c r="S224" s="221"/>
      <c r="T224" s="233"/>
      <c r="W224" s="215"/>
      <c r="X224" s="216"/>
      <c r="Y224" s="215"/>
      <c r="Z224" s="216"/>
      <c r="AA224" s="215"/>
      <c r="AB224" s="215"/>
      <c r="AC224" s="215"/>
      <c r="AD224" s="216"/>
      <c r="AE224" s="215"/>
    </row>
    <row r="225" spans="4:31" x14ac:dyDescent="0.25">
      <c r="E225" s="173"/>
      <c r="I225" s="218"/>
      <c r="J225" s="218"/>
      <c r="K225" s="218"/>
      <c r="L225" s="214"/>
      <c r="M225" s="218"/>
      <c r="N225" s="219"/>
      <c r="O225" s="219"/>
      <c r="P225" s="219"/>
      <c r="Q225" s="269"/>
      <c r="R225" s="274"/>
      <c r="S225" s="221"/>
      <c r="T225" s="233"/>
      <c r="W225" s="215"/>
      <c r="X225" s="216"/>
      <c r="Y225" s="215"/>
      <c r="Z225" s="216"/>
      <c r="AA225" s="215"/>
      <c r="AB225" s="215"/>
      <c r="AC225" s="215"/>
      <c r="AD225" s="216"/>
      <c r="AE225" s="215"/>
    </row>
    <row r="226" spans="4:31" x14ac:dyDescent="0.25">
      <c r="E226" s="173"/>
      <c r="I226" s="218"/>
      <c r="J226" s="218"/>
      <c r="K226" s="218"/>
      <c r="L226" s="214"/>
      <c r="M226" s="218"/>
      <c r="N226" s="219"/>
      <c r="O226" s="219"/>
      <c r="P226" s="219"/>
      <c r="Q226" s="269"/>
      <c r="R226" s="274"/>
      <c r="S226" s="221"/>
      <c r="T226" s="233"/>
      <c r="W226" s="215"/>
      <c r="X226" s="216"/>
      <c r="Y226" s="215"/>
      <c r="Z226" s="216"/>
      <c r="AA226" s="215"/>
      <c r="AB226" s="215"/>
      <c r="AC226" s="215"/>
      <c r="AD226" s="216"/>
      <c r="AE226" s="215"/>
    </row>
    <row r="227" spans="4:31" x14ac:dyDescent="0.25">
      <c r="D227" s="198"/>
      <c r="I227" s="218"/>
      <c r="J227" s="218"/>
      <c r="K227" s="218"/>
      <c r="L227" s="214"/>
      <c r="M227" s="218"/>
      <c r="N227" s="219"/>
      <c r="O227" s="219"/>
      <c r="P227" s="219"/>
      <c r="Q227" s="269"/>
      <c r="R227" s="274"/>
      <c r="S227" s="221"/>
      <c r="T227" s="233"/>
      <c r="W227" s="215"/>
      <c r="X227" s="216"/>
      <c r="Y227" s="215"/>
      <c r="Z227" s="216"/>
      <c r="AA227" s="215"/>
      <c r="AB227" s="215"/>
      <c r="AC227" s="215"/>
      <c r="AD227" s="216"/>
      <c r="AE227" s="215"/>
    </row>
    <row r="228" spans="4:31" x14ac:dyDescent="0.25">
      <c r="E228" s="173"/>
      <c r="I228" s="218"/>
      <c r="J228" s="218"/>
      <c r="K228" s="218"/>
      <c r="L228" s="214"/>
      <c r="M228" s="218"/>
      <c r="N228" s="219"/>
      <c r="O228" s="219"/>
      <c r="P228" s="219"/>
      <c r="Q228" s="269"/>
      <c r="R228" s="274"/>
      <c r="S228" s="221"/>
      <c r="T228" s="233"/>
      <c r="W228" s="215"/>
      <c r="X228" s="216"/>
      <c r="Y228" s="215"/>
      <c r="Z228" s="216"/>
      <c r="AA228" s="215"/>
      <c r="AB228" s="215"/>
      <c r="AC228" s="215"/>
      <c r="AD228" s="216"/>
      <c r="AE228" s="215"/>
    </row>
    <row r="229" spans="4:31" x14ac:dyDescent="0.25">
      <c r="E229" s="173"/>
      <c r="I229" s="218"/>
      <c r="J229" s="218"/>
      <c r="K229" s="218"/>
      <c r="L229" s="214"/>
      <c r="M229" s="218"/>
      <c r="N229" s="219"/>
      <c r="O229" s="219"/>
      <c r="P229" s="219"/>
      <c r="Q229" s="269"/>
      <c r="R229" s="274"/>
      <c r="S229" s="221"/>
      <c r="T229" s="233"/>
      <c r="W229" s="215"/>
      <c r="X229" s="216"/>
      <c r="Y229" s="215"/>
      <c r="Z229" s="216"/>
      <c r="AA229" s="215"/>
      <c r="AB229" s="215"/>
      <c r="AC229" s="215"/>
      <c r="AD229" s="216"/>
      <c r="AE229" s="215"/>
    </row>
    <row r="230" spans="4:31" x14ac:dyDescent="0.25">
      <c r="E230" s="173"/>
      <c r="I230" s="218"/>
      <c r="J230" s="218"/>
      <c r="K230" s="218"/>
      <c r="L230" s="214"/>
      <c r="M230" s="218"/>
      <c r="N230" s="219"/>
      <c r="O230" s="219"/>
      <c r="P230" s="219"/>
      <c r="Q230" s="269"/>
      <c r="R230" s="274"/>
      <c r="S230" s="221"/>
      <c r="T230" s="233"/>
      <c r="W230" s="215"/>
      <c r="X230" s="216"/>
      <c r="Y230" s="215"/>
      <c r="Z230" s="216"/>
      <c r="AA230" s="215"/>
      <c r="AB230" s="215"/>
      <c r="AC230" s="215"/>
      <c r="AD230" s="216"/>
      <c r="AE230" s="215"/>
    </row>
    <row r="231" spans="4:31" x14ac:dyDescent="0.25">
      <c r="E231" s="173"/>
      <c r="I231" s="218"/>
      <c r="J231" s="218"/>
      <c r="K231" s="218"/>
      <c r="L231" s="214"/>
      <c r="M231" s="218"/>
      <c r="N231" s="219"/>
      <c r="O231" s="219"/>
      <c r="P231" s="219"/>
      <c r="Q231" s="269"/>
      <c r="R231" s="274"/>
      <c r="S231" s="221"/>
      <c r="T231" s="233"/>
      <c r="W231" s="215"/>
      <c r="X231" s="216"/>
      <c r="Y231" s="215"/>
      <c r="Z231" s="216"/>
      <c r="AA231" s="215"/>
      <c r="AB231" s="215"/>
      <c r="AC231" s="215"/>
      <c r="AD231" s="216"/>
      <c r="AE231" s="215"/>
    </row>
    <row r="232" spans="4:31" x14ac:dyDescent="0.25">
      <c r="E232" s="173"/>
      <c r="I232" s="218"/>
      <c r="J232" s="218"/>
      <c r="K232" s="218"/>
      <c r="L232" s="214"/>
      <c r="M232" s="218"/>
      <c r="N232" s="219"/>
      <c r="O232" s="219"/>
      <c r="P232" s="219"/>
      <c r="Q232" s="269"/>
      <c r="R232" s="274"/>
      <c r="S232" s="221"/>
      <c r="T232" s="233"/>
      <c r="W232" s="215"/>
      <c r="X232" s="216"/>
      <c r="Y232" s="215"/>
      <c r="Z232" s="216"/>
      <c r="AA232" s="215"/>
      <c r="AB232" s="215"/>
      <c r="AC232" s="215"/>
      <c r="AD232" s="216"/>
      <c r="AE232" s="215"/>
    </row>
    <row r="233" spans="4:31" x14ac:dyDescent="0.25">
      <c r="E233" s="173"/>
      <c r="I233" s="218"/>
      <c r="J233" s="218"/>
      <c r="K233" s="218"/>
      <c r="L233" s="214"/>
      <c r="M233" s="218"/>
      <c r="N233" s="219"/>
      <c r="O233" s="219"/>
      <c r="P233" s="219"/>
      <c r="Q233" s="269"/>
      <c r="R233" s="274"/>
      <c r="S233" s="221"/>
      <c r="T233" s="233"/>
      <c r="W233" s="215"/>
      <c r="X233" s="216"/>
      <c r="Y233" s="215"/>
      <c r="Z233" s="216"/>
      <c r="AA233" s="215"/>
      <c r="AB233" s="215"/>
      <c r="AC233" s="215"/>
      <c r="AD233" s="216"/>
      <c r="AE233" s="215"/>
    </row>
    <row r="234" spans="4:31" x14ac:dyDescent="0.25">
      <c r="I234" s="218"/>
      <c r="J234" s="218"/>
      <c r="K234" s="218"/>
      <c r="L234" s="214"/>
      <c r="M234" s="218"/>
      <c r="N234" s="219"/>
      <c r="O234" s="219"/>
      <c r="P234" s="219"/>
      <c r="Q234" s="269"/>
      <c r="R234" s="274"/>
      <c r="S234" s="221"/>
      <c r="T234" s="233"/>
      <c r="W234" s="215"/>
      <c r="X234" s="216"/>
      <c r="Y234" s="215"/>
      <c r="Z234" s="216"/>
      <c r="AA234" s="215"/>
      <c r="AB234" s="215"/>
      <c r="AC234" s="215"/>
      <c r="AD234" s="216"/>
      <c r="AE234" s="215"/>
    </row>
    <row r="235" spans="4:31" x14ac:dyDescent="0.25">
      <c r="E235" s="173"/>
      <c r="I235" s="218"/>
      <c r="J235" s="218"/>
      <c r="K235" s="218"/>
      <c r="L235" s="214"/>
      <c r="M235" s="218"/>
      <c r="N235" s="219"/>
      <c r="O235" s="219"/>
      <c r="P235" s="219"/>
      <c r="Q235" s="269"/>
      <c r="R235" s="274"/>
      <c r="S235" s="221"/>
      <c r="T235" s="233"/>
      <c r="W235" s="215"/>
      <c r="X235" s="216"/>
      <c r="Y235" s="215"/>
      <c r="Z235" s="216"/>
      <c r="AA235" s="215"/>
      <c r="AB235" s="215"/>
      <c r="AC235" s="215"/>
      <c r="AD235" s="216"/>
      <c r="AE235" s="215"/>
    </row>
    <row r="236" spans="4:31" x14ac:dyDescent="0.25">
      <c r="E236" s="173"/>
      <c r="I236" s="218"/>
      <c r="J236" s="218"/>
      <c r="K236" s="218"/>
      <c r="L236" s="214"/>
      <c r="M236" s="218"/>
      <c r="N236" s="219"/>
      <c r="O236" s="219"/>
      <c r="P236" s="219"/>
      <c r="Q236" s="269"/>
      <c r="R236" s="274"/>
      <c r="S236" s="221"/>
      <c r="T236" s="233"/>
      <c r="W236" s="215"/>
      <c r="X236" s="216"/>
      <c r="Y236" s="215"/>
      <c r="Z236" s="216"/>
      <c r="AA236" s="215"/>
      <c r="AB236" s="215"/>
      <c r="AC236" s="215"/>
      <c r="AD236" s="216"/>
      <c r="AE236" s="215"/>
    </row>
    <row r="237" spans="4:31" x14ac:dyDescent="0.25">
      <c r="I237" s="218"/>
      <c r="J237" s="218"/>
      <c r="K237" s="218"/>
      <c r="L237" s="214"/>
      <c r="M237" s="218"/>
      <c r="N237" s="219"/>
      <c r="O237" s="219"/>
      <c r="P237" s="219"/>
      <c r="Q237" s="269"/>
      <c r="R237" s="274"/>
      <c r="S237" s="221"/>
      <c r="T237" s="233"/>
      <c r="W237" s="215"/>
      <c r="X237" s="216"/>
      <c r="Y237" s="215"/>
      <c r="Z237" s="216"/>
      <c r="AA237" s="215"/>
      <c r="AB237" s="215"/>
      <c r="AC237" s="215"/>
      <c r="AD237" s="216"/>
      <c r="AE237" s="215"/>
    </row>
    <row r="238" spans="4:31" x14ac:dyDescent="0.25">
      <c r="E238" s="173"/>
      <c r="I238" s="218"/>
      <c r="J238" s="218"/>
      <c r="K238" s="218"/>
      <c r="L238" s="214"/>
      <c r="M238" s="218"/>
      <c r="N238" s="219"/>
      <c r="O238" s="219"/>
      <c r="P238" s="219"/>
      <c r="Q238" s="269"/>
      <c r="R238" s="274"/>
      <c r="S238" s="221"/>
      <c r="T238" s="233"/>
      <c r="W238" s="215"/>
      <c r="X238" s="216"/>
      <c r="Y238" s="215"/>
      <c r="Z238" s="216"/>
      <c r="AA238" s="215"/>
      <c r="AB238" s="215"/>
      <c r="AC238" s="215"/>
      <c r="AD238" s="216"/>
      <c r="AE238" s="215"/>
    </row>
    <row r="239" spans="4:31" x14ac:dyDescent="0.25">
      <c r="E239" s="173"/>
      <c r="I239" s="218"/>
      <c r="J239" s="218"/>
      <c r="K239" s="218"/>
      <c r="L239" s="214"/>
      <c r="M239" s="218"/>
      <c r="N239" s="219"/>
      <c r="O239" s="219"/>
      <c r="P239" s="219"/>
      <c r="Q239" s="269"/>
      <c r="R239" s="274"/>
      <c r="S239" s="221"/>
      <c r="T239" s="233"/>
      <c r="W239" s="215"/>
      <c r="X239" s="216"/>
      <c r="Y239" s="215"/>
      <c r="Z239" s="216"/>
      <c r="AA239" s="215"/>
      <c r="AB239" s="215"/>
      <c r="AC239" s="215"/>
      <c r="AD239" s="216"/>
      <c r="AE239" s="215"/>
    </row>
    <row r="240" spans="4:31" x14ac:dyDescent="0.25">
      <c r="E240" s="173"/>
      <c r="I240" s="218"/>
      <c r="J240" s="218"/>
      <c r="K240" s="218"/>
      <c r="L240" s="214"/>
      <c r="M240" s="218"/>
      <c r="N240" s="219"/>
      <c r="O240" s="219"/>
      <c r="P240" s="219"/>
      <c r="Q240" s="269"/>
      <c r="R240" s="274"/>
      <c r="S240" s="221"/>
      <c r="T240" s="233"/>
      <c r="W240" s="215"/>
      <c r="X240" s="216"/>
      <c r="Y240" s="215"/>
      <c r="Z240" s="216"/>
      <c r="AA240" s="215"/>
      <c r="AB240" s="215"/>
      <c r="AC240" s="215"/>
      <c r="AD240" s="216"/>
      <c r="AE240" s="215"/>
    </row>
    <row r="241" spans="4:31" x14ac:dyDescent="0.25">
      <c r="E241" s="173"/>
      <c r="I241" s="218"/>
      <c r="J241" s="218"/>
      <c r="K241" s="218"/>
      <c r="L241" s="214"/>
      <c r="M241" s="218"/>
      <c r="N241" s="219"/>
      <c r="O241" s="219"/>
      <c r="P241" s="219"/>
      <c r="Q241" s="269"/>
      <c r="R241" s="274"/>
      <c r="S241" s="221"/>
      <c r="T241" s="233"/>
      <c r="W241" s="215"/>
      <c r="X241" s="216"/>
      <c r="Y241" s="215"/>
      <c r="Z241" s="216"/>
      <c r="AA241" s="215"/>
      <c r="AB241" s="215"/>
      <c r="AC241" s="215"/>
      <c r="AD241" s="216"/>
      <c r="AE241" s="215"/>
    </row>
    <row r="242" spans="4:31" x14ac:dyDescent="0.25">
      <c r="E242" s="173"/>
      <c r="I242" s="218"/>
      <c r="J242" s="218"/>
      <c r="K242" s="218"/>
      <c r="L242" s="214"/>
      <c r="M242" s="218"/>
      <c r="N242" s="219"/>
      <c r="O242" s="219"/>
      <c r="P242" s="219"/>
      <c r="Q242" s="269"/>
      <c r="R242" s="274"/>
      <c r="S242" s="221"/>
      <c r="T242" s="233"/>
      <c r="W242" s="215"/>
      <c r="X242" s="216"/>
      <c r="Y242" s="215"/>
      <c r="Z242" s="216"/>
      <c r="AA242" s="215"/>
      <c r="AB242" s="215"/>
      <c r="AC242" s="215"/>
      <c r="AD242" s="216"/>
      <c r="AE242" s="215"/>
    </row>
    <row r="243" spans="4:31" x14ac:dyDescent="0.25">
      <c r="E243" s="173"/>
      <c r="I243" s="218"/>
      <c r="J243" s="218"/>
      <c r="K243" s="218"/>
      <c r="L243" s="214"/>
      <c r="M243" s="218"/>
      <c r="N243" s="219"/>
      <c r="O243" s="219"/>
      <c r="P243" s="219"/>
      <c r="Q243" s="269"/>
      <c r="R243" s="274"/>
      <c r="S243" s="221"/>
      <c r="T243" s="233"/>
      <c r="W243" s="215"/>
      <c r="X243" s="216"/>
      <c r="Y243" s="215"/>
      <c r="Z243" s="216"/>
      <c r="AA243" s="215"/>
      <c r="AB243" s="215"/>
      <c r="AC243" s="215"/>
      <c r="AD243" s="216"/>
      <c r="AE243" s="215"/>
    </row>
    <row r="244" spans="4:31" x14ac:dyDescent="0.25">
      <c r="E244" s="173"/>
      <c r="I244" s="218"/>
      <c r="J244" s="218"/>
      <c r="K244" s="218"/>
      <c r="L244" s="214"/>
      <c r="M244" s="218"/>
      <c r="N244" s="219"/>
      <c r="O244" s="219"/>
      <c r="P244" s="219"/>
      <c r="Q244" s="269"/>
      <c r="R244" s="274"/>
      <c r="S244" s="221"/>
      <c r="T244" s="233"/>
      <c r="W244" s="215"/>
      <c r="X244" s="216"/>
      <c r="Y244" s="215"/>
      <c r="Z244" s="216"/>
      <c r="AA244" s="215"/>
      <c r="AB244" s="215"/>
      <c r="AC244" s="215"/>
      <c r="AD244" s="216"/>
      <c r="AE244" s="215"/>
    </row>
    <row r="245" spans="4:31" x14ac:dyDescent="0.25">
      <c r="E245" s="173"/>
      <c r="I245" s="218"/>
      <c r="J245" s="218"/>
      <c r="K245" s="218"/>
      <c r="L245" s="214"/>
      <c r="M245" s="218"/>
      <c r="N245" s="219"/>
      <c r="O245" s="219"/>
      <c r="P245" s="219"/>
      <c r="Q245" s="269"/>
      <c r="R245" s="274"/>
      <c r="S245" s="221"/>
      <c r="T245" s="233"/>
      <c r="W245" s="215"/>
      <c r="X245" s="216"/>
      <c r="Y245" s="215"/>
      <c r="Z245" s="216"/>
      <c r="AA245" s="215"/>
      <c r="AB245" s="215"/>
      <c r="AC245" s="215"/>
      <c r="AD245" s="216"/>
      <c r="AE245" s="215"/>
    </row>
    <row r="246" spans="4:31" x14ac:dyDescent="0.25">
      <c r="E246" s="173"/>
      <c r="I246" s="218"/>
      <c r="J246" s="218"/>
      <c r="K246" s="218"/>
      <c r="L246" s="214"/>
      <c r="M246" s="218"/>
      <c r="N246" s="219"/>
      <c r="O246" s="219"/>
      <c r="P246" s="219"/>
      <c r="Q246" s="269"/>
      <c r="R246" s="274"/>
      <c r="S246" s="221"/>
      <c r="T246" s="233"/>
      <c r="W246" s="215"/>
      <c r="X246" s="216"/>
      <c r="Y246" s="215"/>
      <c r="Z246" s="216"/>
      <c r="AA246" s="215"/>
      <c r="AB246" s="215"/>
      <c r="AC246" s="215"/>
      <c r="AD246" s="216"/>
      <c r="AE246" s="215"/>
    </row>
    <row r="247" spans="4:31" x14ac:dyDescent="0.25">
      <c r="E247" s="173"/>
      <c r="I247" s="218"/>
      <c r="J247" s="218"/>
      <c r="K247" s="218"/>
      <c r="L247" s="214"/>
      <c r="M247" s="218"/>
      <c r="N247" s="219"/>
      <c r="O247" s="219"/>
      <c r="P247" s="219"/>
      <c r="Q247" s="269"/>
      <c r="R247" s="274"/>
      <c r="S247" s="221"/>
      <c r="T247" s="233"/>
      <c r="W247" s="215"/>
      <c r="X247" s="216"/>
      <c r="Y247" s="215"/>
      <c r="Z247" s="216"/>
      <c r="AA247" s="215"/>
      <c r="AB247" s="215"/>
      <c r="AC247" s="215"/>
      <c r="AD247" s="216"/>
      <c r="AE247" s="215"/>
    </row>
    <row r="248" spans="4:31" x14ac:dyDescent="0.25">
      <c r="E248" s="173"/>
      <c r="I248" s="218"/>
      <c r="J248" s="218"/>
      <c r="K248" s="218"/>
      <c r="L248" s="214"/>
      <c r="M248" s="218"/>
      <c r="N248" s="219"/>
      <c r="O248" s="219"/>
      <c r="P248" s="219"/>
      <c r="Q248" s="269"/>
      <c r="R248" s="274"/>
      <c r="S248" s="221"/>
      <c r="T248" s="233"/>
      <c r="W248" s="215"/>
      <c r="X248" s="216"/>
      <c r="Y248" s="215"/>
      <c r="Z248" s="216"/>
      <c r="AA248" s="215"/>
      <c r="AB248" s="215"/>
      <c r="AC248" s="215"/>
      <c r="AD248" s="216"/>
      <c r="AE248" s="215"/>
    </row>
    <row r="249" spans="4:31" x14ac:dyDescent="0.25">
      <c r="E249" s="173"/>
      <c r="I249" s="218"/>
      <c r="J249" s="218"/>
      <c r="K249" s="218"/>
      <c r="L249" s="214"/>
      <c r="M249" s="218"/>
      <c r="N249" s="219"/>
      <c r="O249" s="219"/>
      <c r="P249" s="219"/>
      <c r="Q249" s="269"/>
      <c r="R249" s="274"/>
      <c r="S249" s="221"/>
      <c r="T249" s="233"/>
      <c r="W249" s="215"/>
      <c r="X249" s="216"/>
      <c r="Y249" s="215"/>
      <c r="Z249" s="216"/>
      <c r="AA249" s="215"/>
      <c r="AB249" s="215"/>
      <c r="AC249" s="215"/>
      <c r="AD249" s="216"/>
      <c r="AE249" s="215"/>
    </row>
    <row r="250" spans="4:31" x14ac:dyDescent="0.25">
      <c r="E250" s="173"/>
      <c r="I250" s="218"/>
      <c r="J250" s="218"/>
      <c r="K250" s="218"/>
      <c r="L250" s="214"/>
      <c r="M250" s="218"/>
      <c r="N250" s="219"/>
      <c r="O250" s="219"/>
      <c r="P250" s="219"/>
      <c r="Q250" s="269"/>
      <c r="R250" s="274"/>
      <c r="S250" s="221"/>
      <c r="T250" s="233"/>
      <c r="W250" s="215"/>
      <c r="X250" s="216"/>
      <c r="Y250" s="215"/>
      <c r="Z250" s="216"/>
      <c r="AA250" s="215"/>
      <c r="AB250" s="215"/>
      <c r="AC250" s="215"/>
      <c r="AD250" s="216"/>
      <c r="AE250" s="215"/>
    </row>
    <row r="251" spans="4:31" x14ac:dyDescent="0.25">
      <c r="I251" s="218"/>
      <c r="J251" s="218"/>
      <c r="K251" s="218"/>
      <c r="L251" s="214"/>
      <c r="M251" s="218"/>
      <c r="N251" s="219"/>
      <c r="O251" s="219"/>
      <c r="P251" s="219"/>
      <c r="Q251" s="269"/>
      <c r="R251" s="274"/>
      <c r="S251" s="221"/>
      <c r="T251" s="233"/>
      <c r="W251" s="215"/>
      <c r="X251" s="216"/>
      <c r="Y251" s="215"/>
      <c r="Z251" s="216"/>
      <c r="AA251" s="215"/>
      <c r="AB251" s="215"/>
      <c r="AC251" s="215"/>
      <c r="AD251" s="216"/>
      <c r="AE251" s="215"/>
    </row>
    <row r="252" spans="4:31" x14ac:dyDescent="0.25">
      <c r="E252" s="173"/>
      <c r="I252" s="218"/>
      <c r="J252" s="218"/>
      <c r="K252" s="218"/>
      <c r="L252" s="214"/>
      <c r="M252" s="218"/>
      <c r="N252" s="219"/>
      <c r="O252" s="219"/>
      <c r="P252" s="219"/>
      <c r="Q252" s="269"/>
      <c r="R252" s="274"/>
      <c r="S252" s="221"/>
      <c r="T252" s="233"/>
      <c r="W252" s="215"/>
      <c r="X252" s="216"/>
      <c r="Y252" s="215"/>
      <c r="Z252" s="216"/>
      <c r="AA252" s="215"/>
      <c r="AB252" s="215"/>
      <c r="AC252" s="215"/>
      <c r="AD252" s="216"/>
      <c r="AE252" s="215"/>
    </row>
    <row r="253" spans="4:31" x14ac:dyDescent="0.25">
      <c r="I253" s="218"/>
      <c r="J253" s="218"/>
      <c r="K253" s="218"/>
      <c r="L253" s="214"/>
      <c r="M253" s="218"/>
      <c r="N253" s="219"/>
      <c r="O253" s="219"/>
      <c r="P253" s="219"/>
      <c r="Q253" s="269"/>
      <c r="R253" s="274"/>
      <c r="S253" s="221"/>
      <c r="T253" s="233"/>
      <c r="W253" s="215"/>
      <c r="X253" s="216"/>
      <c r="Y253" s="215"/>
      <c r="Z253" s="216"/>
      <c r="AA253" s="215"/>
      <c r="AB253" s="215"/>
      <c r="AC253" s="215"/>
      <c r="AD253" s="216"/>
      <c r="AE253" s="215"/>
    </row>
    <row r="254" spans="4:31" x14ac:dyDescent="0.25">
      <c r="D254" s="198"/>
      <c r="E254" s="173"/>
      <c r="I254" s="218"/>
      <c r="J254" s="218"/>
      <c r="K254" s="218"/>
      <c r="L254" s="214"/>
      <c r="M254" s="218"/>
      <c r="N254" s="219"/>
      <c r="O254" s="219"/>
      <c r="P254" s="219"/>
      <c r="Q254" s="269"/>
      <c r="R254" s="274"/>
      <c r="S254" s="221"/>
      <c r="T254" s="233"/>
      <c r="W254" s="215"/>
      <c r="X254" s="216"/>
      <c r="Y254" s="215"/>
      <c r="Z254" s="216"/>
      <c r="AA254" s="215"/>
      <c r="AB254" s="215"/>
      <c r="AC254" s="215"/>
      <c r="AD254" s="216"/>
      <c r="AE254" s="215"/>
    </row>
    <row r="255" spans="4:31" x14ac:dyDescent="0.25">
      <c r="D255" s="198"/>
      <c r="E255" s="173"/>
      <c r="I255" s="218"/>
      <c r="J255" s="218"/>
      <c r="K255" s="218"/>
      <c r="L255" s="214"/>
      <c r="M255" s="218"/>
      <c r="N255" s="219"/>
      <c r="O255" s="219"/>
      <c r="P255" s="219"/>
      <c r="Q255" s="269"/>
      <c r="R255" s="274"/>
      <c r="S255" s="221"/>
      <c r="T255" s="233"/>
      <c r="W255" s="215"/>
      <c r="X255" s="216"/>
      <c r="Y255" s="215"/>
      <c r="Z255" s="216"/>
      <c r="AA255" s="215"/>
      <c r="AB255" s="215"/>
      <c r="AC255" s="215"/>
      <c r="AD255" s="216"/>
      <c r="AE255" s="215"/>
    </row>
    <row r="256" spans="4:31" x14ac:dyDescent="0.25">
      <c r="D256" s="198"/>
      <c r="E256" s="173"/>
      <c r="I256" s="218"/>
      <c r="J256" s="218"/>
      <c r="K256" s="218"/>
      <c r="L256" s="214"/>
      <c r="M256" s="218"/>
      <c r="N256" s="219"/>
      <c r="O256" s="219"/>
      <c r="P256" s="219"/>
      <c r="Q256" s="269"/>
      <c r="R256" s="274"/>
      <c r="S256" s="221"/>
      <c r="T256" s="233"/>
      <c r="W256" s="215"/>
      <c r="X256" s="216"/>
      <c r="Y256" s="215"/>
      <c r="Z256" s="216"/>
      <c r="AA256" s="215"/>
      <c r="AB256" s="215"/>
      <c r="AC256" s="215"/>
      <c r="AD256" s="216"/>
      <c r="AE256" s="215"/>
    </row>
    <row r="257" spans="4:31" x14ac:dyDescent="0.25">
      <c r="D257" s="198"/>
      <c r="E257" s="173"/>
      <c r="I257" s="218"/>
      <c r="J257" s="218"/>
      <c r="K257" s="218"/>
      <c r="L257" s="214"/>
      <c r="M257" s="218"/>
      <c r="N257" s="219"/>
      <c r="O257" s="219"/>
      <c r="P257" s="219"/>
      <c r="Q257" s="269"/>
      <c r="R257" s="274"/>
      <c r="S257" s="221"/>
      <c r="T257" s="233"/>
      <c r="W257" s="215"/>
      <c r="X257" s="216"/>
      <c r="Y257" s="215"/>
      <c r="Z257" s="216"/>
      <c r="AA257" s="215"/>
      <c r="AB257" s="215"/>
      <c r="AC257" s="215"/>
      <c r="AD257" s="216"/>
      <c r="AE257" s="215"/>
    </row>
    <row r="258" spans="4:31" x14ac:dyDescent="0.25">
      <c r="D258" s="198"/>
      <c r="E258" s="173"/>
      <c r="I258" s="218"/>
      <c r="J258" s="218"/>
      <c r="K258" s="218"/>
      <c r="L258" s="214"/>
      <c r="M258" s="218"/>
      <c r="N258" s="219"/>
      <c r="O258" s="219"/>
      <c r="P258" s="219"/>
      <c r="Q258" s="269"/>
      <c r="R258" s="274"/>
      <c r="S258" s="221"/>
      <c r="T258" s="233"/>
      <c r="W258" s="215"/>
      <c r="X258" s="216"/>
      <c r="Y258" s="215"/>
      <c r="Z258" s="216"/>
      <c r="AA258" s="215"/>
      <c r="AB258" s="215"/>
      <c r="AC258" s="215"/>
      <c r="AD258" s="216"/>
      <c r="AE258" s="215"/>
    </row>
    <row r="259" spans="4:31" x14ac:dyDescent="0.25">
      <c r="D259" s="198"/>
      <c r="E259" s="173"/>
      <c r="I259" s="218"/>
      <c r="J259" s="218"/>
      <c r="K259" s="218"/>
      <c r="L259" s="214"/>
      <c r="M259" s="218"/>
      <c r="N259" s="219"/>
      <c r="O259" s="219"/>
      <c r="P259" s="219"/>
      <c r="Q259" s="269"/>
      <c r="R259" s="274"/>
      <c r="S259" s="221"/>
      <c r="T259" s="233"/>
      <c r="W259" s="215"/>
      <c r="X259" s="216"/>
      <c r="Y259" s="215"/>
      <c r="Z259" s="216"/>
      <c r="AA259" s="215"/>
      <c r="AB259" s="215"/>
      <c r="AC259" s="215"/>
      <c r="AD259" s="216"/>
      <c r="AE259" s="215"/>
    </row>
    <row r="260" spans="4:31" x14ac:dyDescent="0.25">
      <c r="E260" s="173"/>
      <c r="I260" s="218"/>
      <c r="J260" s="218"/>
      <c r="K260" s="218"/>
      <c r="L260" s="214"/>
      <c r="M260" s="218"/>
      <c r="N260" s="219"/>
      <c r="O260" s="219"/>
      <c r="P260" s="219"/>
      <c r="Q260" s="269"/>
      <c r="R260" s="274"/>
      <c r="S260" s="221"/>
      <c r="T260" s="233"/>
      <c r="W260" s="215"/>
      <c r="X260" s="216"/>
      <c r="Y260" s="215"/>
      <c r="Z260" s="216"/>
      <c r="AA260" s="215"/>
      <c r="AB260" s="215"/>
      <c r="AC260" s="215"/>
      <c r="AD260" s="216"/>
      <c r="AE260" s="215"/>
    </row>
    <row r="261" spans="4:31" x14ac:dyDescent="0.25">
      <c r="I261" s="218"/>
      <c r="J261" s="218"/>
      <c r="K261" s="218"/>
      <c r="L261" s="214"/>
      <c r="M261" s="218"/>
      <c r="N261" s="219"/>
      <c r="O261" s="219"/>
      <c r="P261" s="219"/>
      <c r="Q261" s="269"/>
      <c r="R261" s="274"/>
      <c r="S261" s="221"/>
      <c r="T261" s="233"/>
      <c r="W261" s="215"/>
      <c r="X261" s="216"/>
      <c r="Y261" s="215"/>
      <c r="Z261" s="216"/>
      <c r="AA261" s="215"/>
      <c r="AB261" s="215"/>
      <c r="AC261" s="215"/>
      <c r="AD261" s="216"/>
      <c r="AE261" s="215"/>
    </row>
    <row r="262" spans="4:31" x14ac:dyDescent="0.25">
      <c r="D262" s="198"/>
      <c r="E262" s="173"/>
      <c r="I262" s="218"/>
      <c r="J262" s="218"/>
      <c r="K262" s="218"/>
      <c r="L262" s="214"/>
      <c r="M262" s="218"/>
      <c r="N262" s="219"/>
      <c r="O262" s="219"/>
      <c r="P262" s="219"/>
      <c r="Q262" s="269"/>
      <c r="R262" s="274"/>
      <c r="S262" s="221"/>
      <c r="T262" s="233"/>
      <c r="W262" s="215"/>
      <c r="X262" s="216"/>
      <c r="Y262" s="215"/>
      <c r="Z262" s="216"/>
      <c r="AA262" s="215"/>
      <c r="AB262" s="215"/>
      <c r="AC262" s="215"/>
      <c r="AD262" s="216"/>
      <c r="AE262" s="215"/>
    </row>
    <row r="263" spans="4:31" x14ac:dyDescent="0.25">
      <c r="E263" s="173"/>
      <c r="I263" s="218"/>
      <c r="J263" s="218"/>
      <c r="K263" s="218"/>
      <c r="L263" s="214"/>
      <c r="M263" s="218"/>
      <c r="N263" s="219"/>
      <c r="O263" s="219"/>
      <c r="P263" s="219"/>
      <c r="Q263" s="269"/>
      <c r="R263" s="274"/>
      <c r="S263" s="221"/>
      <c r="T263" s="233"/>
      <c r="W263" s="215"/>
      <c r="X263" s="216"/>
      <c r="Y263" s="215"/>
      <c r="Z263" s="216"/>
      <c r="AA263" s="215"/>
      <c r="AB263" s="215"/>
      <c r="AC263" s="215"/>
      <c r="AD263" s="216"/>
      <c r="AE263" s="215"/>
    </row>
    <row r="264" spans="4:31" x14ac:dyDescent="0.25">
      <c r="I264" s="218"/>
      <c r="J264" s="218"/>
      <c r="K264" s="218"/>
      <c r="L264" s="214"/>
      <c r="M264" s="218"/>
      <c r="N264" s="219"/>
      <c r="O264" s="219"/>
      <c r="P264" s="219"/>
      <c r="Q264" s="269"/>
      <c r="R264" s="274"/>
      <c r="S264" s="221"/>
      <c r="T264" s="233"/>
      <c r="W264" s="215"/>
      <c r="X264" s="216"/>
      <c r="Y264" s="215"/>
      <c r="Z264" s="216"/>
      <c r="AA264" s="215"/>
      <c r="AB264" s="215"/>
      <c r="AC264" s="215"/>
      <c r="AD264" s="216"/>
      <c r="AE264" s="215"/>
    </row>
    <row r="265" spans="4:31" x14ac:dyDescent="0.25">
      <c r="E265" s="173"/>
      <c r="I265" s="218"/>
      <c r="J265" s="218"/>
      <c r="K265" s="218"/>
      <c r="L265" s="214"/>
      <c r="M265" s="218"/>
      <c r="N265" s="219"/>
      <c r="O265" s="219"/>
      <c r="P265" s="219"/>
      <c r="Q265" s="269"/>
      <c r="R265" s="274"/>
      <c r="S265" s="221"/>
      <c r="T265" s="233"/>
      <c r="W265" s="215"/>
      <c r="X265" s="216"/>
      <c r="Y265" s="215"/>
      <c r="Z265" s="216"/>
      <c r="AA265" s="215"/>
      <c r="AB265" s="215"/>
      <c r="AC265" s="215"/>
      <c r="AD265" s="216"/>
      <c r="AE265" s="215"/>
    </row>
    <row r="266" spans="4:31" x14ac:dyDescent="0.25">
      <c r="I266" s="218"/>
      <c r="J266" s="218"/>
      <c r="K266" s="218"/>
      <c r="L266" s="214"/>
      <c r="M266" s="218"/>
      <c r="N266" s="219"/>
      <c r="O266" s="219"/>
      <c r="P266" s="219"/>
      <c r="Q266" s="269"/>
      <c r="R266" s="274"/>
      <c r="S266" s="221"/>
      <c r="T266" s="233"/>
      <c r="W266" s="215"/>
      <c r="X266" s="216"/>
      <c r="Y266" s="215"/>
      <c r="Z266" s="216"/>
      <c r="AA266" s="215"/>
      <c r="AB266" s="215"/>
      <c r="AC266" s="215"/>
      <c r="AD266" s="216"/>
      <c r="AE266" s="215"/>
    </row>
    <row r="267" spans="4:31" x14ac:dyDescent="0.25">
      <c r="I267" s="218"/>
      <c r="J267" s="218"/>
      <c r="K267" s="218"/>
      <c r="L267" s="214"/>
      <c r="M267" s="218"/>
      <c r="N267" s="219"/>
      <c r="O267" s="219"/>
      <c r="P267" s="219"/>
      <c r="Q267" s="269"/>
      <c r="R267" s="274"/>
      <c r="S267" s="221"/>
      <c r="T267" s="233"/>
      <c r="W267" s="215"/>
      <c r="X267" s="216"/>
      <c r="Y267" s="215"/>
      <c r="Z267" s="216"/>
      <c r="AA267" s="215"/>
      <c r="AB267" s="215"/>
      <c r="AC267" s="215"/>
      <c r="AD267" s="216"/>
      <c r="AE267" s="215"/>
    </row>
    <row r="268" spans="4:31" x14ac:dyDescent="0.25">
      <c r="E268" s="173"/>
      <c r="I268" s="218"/>
      <c r="J268" s="218"/>
      <c r="K268" s="218"/>
      <c r="L268" s="214"/>
      <c r="M268" s="218"/>
      <c r="N268" s="219"/>
      <c r="O268" s="219"/>
      <c r="P268" s="219"/>
      <c r="Q268" s="269"/>
      <c r="R268" s="274"/>
      <c r="S268" s="221"/>
      <c r="T268" s="233"/>
      <c r="W268" s="215"/>
      <c r="X268" s="216"/>
      <c r="Y268" s="215"/>
      <c r="Z268" s="216"/>
      <c r="AA268" s="215"/>
      <c r="AB268" s="215"/>
      <c r="AC268" s="215"/>
      <c r="AD268" s="216"/>
      <c r="AE268" s="215"/>
    </row>
    <row r="269" spans="4:31" x14ac:dyDescent="0.25">
      <c r="E269" s="173"/>
      <c r="I269" s="218"/>
      <c r="J269" s="218"/>
      <c r="K269" s="218"/>
      <c r="L269" s="214"/>
      <c r="M269" s="218"/>
      <c r="N269" s="219"/>
      <c r="O269" s="219"/>
      <c r="P269" s="219"/>
      <c r="Q269" s="269"/>
      <c r="R269" s="274"/>
      <c r="S269" s="221"/>
      <c r="T269" s="233"/>
      <c r="W269" s="215"/>
      <c r="X269" s="216"/>
      <c r="Y269" s="215"/>
      <c r="Z269" s="216"/>
      <c r="AA269" s="215"/>
      <c r="AB269" s="215"/>
      <c r="AC269" s="215"/>
      <c r="AD269" s="216"/>
      <c r="AE269" s="215"/>
    </row>
    <row r="270" spans="4:31" x14ac:dyDescent="0.25">
      <c r="E270" s="173"/>
      <c r="I270" s="218"/>
      <c r="J270" s="218"/>
      <c r="K270" s="218"/>
      <c r="L270" s="214"/>
      <c r="M270" s="218"/>
      <c r="N270" s="219"/>
      <c r="O270" s="219"/>
      <c r="P270" s="219"/>
      <c r="Q270" s="269"/>
      <c r="R270" s="274"/>
      <c r="S270" s="221"/>
      <c r="T270" s="233"/>
      <c r="W270" s="215"/>
      <c r="X270" s="216"/>
      <c r="Y270" s="215"/>
      <c r="Z270" s="216"/>
      <c r="AA270" s="215"/>
      <c r="AB270" s="215"/>
      <c r="AC270" s="215"/>
      <c r="AD270" s="216"/>
      <c r="AE270" s="215"/>
    </row>
    <row r="271" spans="4:31" x14ac:dyDescent="0.25">
      <c r="I271" s="218"/>
      <c r="J271" s="218"/>
      <c r="K271" s="218"/>
      <c r="L271" s="214"/>
      <c r="M271" s="218"/>
      <c r="N271" s="219"/>
      <c r="O271" s="219"/>
      <c r="P271" s="219"/>
      <c r="Q271" s="269"/>
      <c r="R271" s="274"/>
      <c r="S271" s="221"/>
      <c r="T271" s="233"/>
      <c r="W271" s="215"/>
      <c r="X271" s="216"/>
      <c r="Y271" s="215"/>
      <c r="Z271" s="216"/>
      <c r="AA271" s="215"/>
      <c r="AB271" s="215"/>
      <c r="AC271" s="215"/>
      <c r="AD271" s="216"/>
      <c r="AE271" s="215"/>
    </row>
    <row r="272" spans="4:31" x14ac:dyDescent="0.25">
      <c r="E272" s="173"/>
      <c r="I272" s="218"/>
      <c r="J272" s="218"/>
      <c r="K272" s="218"/>
      <c r="L272" s="214"/>
      <c r="M272" s="218"/>
      <c r="N272" s="219"/>
      <c r="O272" s="219"/>
      <c r="P272" s="219"/>
      <c r="Q272" s="269"/>
      <c r="R272" s="274"/>
      <c r="S272" s="221"/>
      <c r="T272" s="233"/>
      <c r="W272" s="215"/>
      <c r="X272" s="216"/>
      <c r="Y272" s="215"/>
      <c r="Z272" s="216"/>
      <c r="AA272" s="215"/>
      <c r="AB272" s="215"/>
      <c r="AC272" s="215"/>
      <c r="AD272" s="216"/>
      <c r="AE272" s="215"/>
    </row>
    <row r="273" spans="5:31" x14ac:dyDescent="0.25">
      <c r="I273" s="218"/>
      <c r="J273" s="218"/>
      <c r="K273" s="218"/>
      <c r="L273" s="214"/>
      <c r="M273" s="218"/>
      <c r="N273" s="219"/>
      <c r="O273" s="219"/>
      <c r="P273" s="219"/>
      <c r="Q273" s="269"/>
      <c r="R273" s="274"/>
      <c r="S273" s="221"/>
      <c r="T273" s="233"/>
      <c r="W273" s="215"/>
      <c r="X273" s="216"/>
      <c r="Y273" s="215"/>
      <c r="Z273" s="216"/>
      <c r="AA273" s="215"/>
      <c r="AB273" s="215"/>
      <c r="AC273" s="215"/>
      <c r="AD273" s="216"/>
      <c r="AE273" s="215"/>
    </row>
    <row r="274" spans="5:31" x14ac:dyDescent="0.25">
      <c r="E274" s="173"/>
      <c r="I274" s="218"/>
      <c r="J274" s="218"/>
      <c r="K274" s="218"/>
      <c r="L274" s="214"/>
      <c r="M274" s="218"/>
      <c r="N274" s="219"/>
      <c r="O274" s="219"/>
      <c r="P274" s="219"/>
      <c r="Q274" s="269"/>
      <c r="R274" s="274"/>
      <c r="S274" s="221"/>
      <c r="T274" s="233"/>
      <c r="W274" s="215"/>
      <c r="X274" s="216"/>
      <c r="Y274" s="215"/>
      <c r="Z274" s="216"/>
      <c r="AA274" s="215"/>
      <c r="AB274" s="215"/>
      <c r="AC274" s="215"/>
      <c r="AD274" s="216"/>
      <c r="AE274" s="215"/>
    </row>
    <row r="275" spans="5:31" x14ac:dyDescent="0.25">
      <c r="I275" s="218"/>
      <c r="J275" s="218"/>
      <c r="K275" s="218"/>
      <c r="L275" s="214"/>
      <c r="M275" s="218"/>
      <c r="N275" s="219"/>
      <c r="O275" s="219"/>
      <c r="P275" s="219"/>
      <c r="Q275" s="269"/>
      <c r="R275" s="274"/>
      <c r="S275" s="221"/>
      <c r="T275" s="233"/>
      <c r="W275" s="215"/>
      <c r="X275" s="216"/>
      <c r="Y275" s="215"/>
      <c r="Z275" s="216"/>
      <c r="AA275" s="215"/>
      <c r="AB275" s="215"/>
      <c r="AC275" s="215"/>
      <c r="AD275" s="216"/>
      <c r="AE275" s="215"/>
    </row>
    <row r="276" spans="5:31" x14ac:dyDescent="0.25">
      <c r="E276" s="173"/>
      <c r="I276" s="218"/>
      <c r="J276" s="218"/>
      <c r="K276" s="218"/>
      <c r="L276" s="214"/>
      <c r="M276" s="218"/>
      <c r="N276" s="219"/>
      <c r="O276" s="219"/>
      <c r="P276" s="219"/>
      <c r="Q276" s="269"/>
      <c r="R276" s="274"/>
      <c r="S276" s="221"/>
      <c r="T276" s="233"/>
      <c r="W276" s="215"/>
      <c r="X276" s="216"/>
      <c r="Y276" s="215"/>
      <c r="Z276" s="216"/>
      <c r="AA276" s="215"/>
      <c r="AB276" s="215"/>
      <c r="AC276" s="215"/>
      <c r="AD276" s="216"/>
      <c r="AE276" s="215"/>
    </row>
    <row r="277" spans="5:31" x14ac:dyDescent="0.25">
      <c r="E277" s="173"/>
      <c r="I277" s="218"/>
      <c r="J277" s="218"/>
      <c r="K277" s="218"/>
      <c r="L277" s="214"/>
      <c r="M277" s="218"/>
      <c r="N277" s="219"/>
      <c r="O277" s="219"/>
      <c r="P277" s="219"/>
      <c r="Q277" s="269"/>
      <c r="R277" s="274"/>
      <c r="S277" s="221"/>
      <c r="T277" s="233"/>
      <c r="W277" s="215"/>
      <c r="X277" s="216"/>
      <c r="Y277" s="215"/>
      <c r="Z277" s="216"/>
      <c r="AA277" s="215"/>
      <c r="AB277" s="215"/>
      <c r="AC277" s="215"/>
      <c r="AD277" s="216"/>
      <c r="AE277" s="215"/>
    </row>
    <row r="278" spans="5:31" x14ac:dyDescent="0.25">
      <c r="I278" s="218"/>
      <c r="J278" s="218"/>
      <c r="K278" s="218"/>
      <c r="L278" s="214"/>
      <c r="M278" s="218"/>
      <c r="N278" s="219"/>
      <c r="O278" s="219"/>
      <c r="P278" s="219"/>
      <c r="Q278" s="269"/>
      <c r="R278" s="274"/>
      <c r="S278" s="221"/>
      <c r="T278" s="233"/>
      <c r="W278" s="215"/>
      <c r="X278" s="216"/>
      <c r="Y278" s="215"/>
      <c r="Z278" s="216"/>
      <c r="AA278" s="215"/>
      <c r="AB278" s="215"/>
      <c r="AC278" s="215"/>
      <c r="AD278" s="216"/>
      <c r="AE278" s="215"/>
    </row>
    <row r="279" spans="5:31" x14ac:dyDescent="0.25">
      <c r="I279" s="218"/>
      <c r="J279" s="218"/>
      <c r="K279" s="218"/>
      <c r="L279" s="214"/>
      <c r="M279" s="218"/>
      <c r="N279" s="219"/>
      <c r="O279" s="219"/>
      <c r="P279" s="219"/>
      <c r="Q279" s="269"/>
      <c r="R279" s="274"/>
      <c r="S279" s="221"/>
      <c r="T279" s="233"/>
      <c r="W279" s="215"/>
      <c r="X279" s="216"/>
      <c r="Y279" s="215"/>
      <c r="Z279" s="216"/>
      <c r="AA279" s="215"/>
      <c r="AB279" s="215"/>
      <c r="AC279" s="215"/>
      <c r="AD279" s="216"/>
      <c r="AE279" s="215"/>
    </row>
    <row r="280" spans="5:31" x14ac:dyDescent="0.25">
      <c r="E280" s="173"/>
      <c r="I280" s="218"/>
      <c r="J280" s="218"/>
      <c r="K280" s="218"/>
      <c r="L280" s="214"/>
      <c r="M280" s="218"/>
      <c r="N280" s="219"/>
      <c r="O280" s="219"/>
      <c r="P280" s="219"/>
      <c r="Q280" s="269"/>
      <c r="R280" s="274"/>
      <c r="S280" s="221"/>
      <c r="T280" s="233"/>
      <c r="W280" s="215"/>
      <c r="X280" s="216"/>
      <c r="Y280" s="215"/>
      <c r="Z280" s="216"/>
      <c r="AA280" s="215"/>
      <c r="AB280" s="215"/>
      <c r="AC280" s="215"/>
      <c r="AD280" s="216"/>
      <c r="AE280" s="215"/>
    </row>
    <row r="281" spans="5:31" x14ac:dyDescent="0.25">
      <c r="I281" s="218"/>
      <c r="J281" s="218"/>
      <c r="K281" s="218"/>
      <c r="L281" s="214"/>
      <c r="M281" s="218"/>
      <c r="N281" s="219"/>
      <c r="O281" s="219"/>
      <c r="P281" s="219"/>
      <c r="Q281" s="269"/>
      <c r="R281" s="274"/>
      <c r="S281" s="221"/>
      <c r="T281" s="233"/>
      <c r="W281" s="215"/>
      <c r="X281" s="216"/>
      <c r="Y281" s="215"/>
      <c r="Z281" s="216"/>
      <c r="AA281" s="215"/>
      <c r="AB281" s="215"/>
      <c r="AC281" s="215"/>
      <c r="AD281" s="216"/>
      <c r="AE281" s="215"/>
    </row>
    <row r="282" spans="5:31" x14ac:dyDescent="0.25">
      <c r="E282" s="173"/>
      <c r="I282" s="218"/>
      <c r="J282" s="218"/>
      <c r="K282" s="218"/>
      <c r="L282" s="214"/>
      <c r="M282" s="218"/>
      <c r="N282" s="219"/>
      <c r="O282" s="219"/>
      <c r="P282" s="219"/>
      <c r="Q282" s="269"/>
      <c r="R282" s="274"/>
      <c r="S282" s="221"/>
      <c r="T282" s="233"/>
      <c r="W282" s="215"/>
      <c r="X282" s="216"/>
      <c r="Y282" s="215"/>
      <c r="Z282" s="216"/>
      <c r="AA282" s="215"/>
      <c r="AB282" s="215"/>
      <c r="AC282" s="215"/>
      <c r="AD282" s="216"/>
      <c r="AE282" s="215"/>
    </row>
    <row r="283" spans="5:31" x14ac:dyDescent="0.25">
      <c r="I283" s="218"/>
      <c r="J283" s="218"/>
      <c r="K283" s="218"/>
      <c r="L283" s="214"/>
      <c r="M283" s="218"/>
      <c r="N283" s="219"/>
      <c r="O283" s="219"/>
      <c r="P283" s="219"/>
      <c r="Q283" s="269"/>
      <c r="R283" s="274"/>
      <c r="S283" s="221"/>
      <c r="T283" s="233"/>
      <c r="W283" s="215"/>
      <c r="X283" s="216"/>
      <c r="Y283" s="215"/>
      <c r="Z283" s="216"/>
      <c r="AA283" s="215"/>
      <c r="AB283" s="215"/>
      <c r="AC283" s="215"/>
      <c r="AD283" s="216"/>
      <c r="AE283" s="215"/>
    </row>
    <row r="284" spans="5:31" x14ac:dyDescent="0.25">
      <c r="E284" s="173"/>
      <c r="I284" s="218"/>
      <c r="J284" s="218"/>
      <c r="K284" s="218"/>
      <c r="L284" s="214"/>
      <c r="M284" s="218"/>
      <c r="N284" s="219"/>
      <c r="O284" s="219"/>
      <c r="P284" s="219"/>
      <c r="Q284" s="269"/>
      <c r="R284" s="274"/>
      <c r="S284" s="221"/>
      <c r="T284" s="233"/>
      <c r="W284" s="215"/>
      <c r="X284" s="216"/>
      <c r="Y284" s="215"/>
      <c r="Z284" s="216"/>
      <c r="AA284" s="215"/>
      <c r="AB284" s="215"/>
      <c r="AC284" s="215"/>
      <c r="AD284" s="216"/>
      <c r="AE284" s="215"/>
    </row>
    <row r="285" spans="5:31" x14ac:dyDescent="0.25">
      <c r="E285" s="173"/>
      <c r="I285" s="218"/>
      <c r="J285" s="218"/>
      <c r="K285" s="218"/>
      <c r="L285" s="214"/>
      <c r="M285" s="218"/>
      <c r="N285" s="219"/>
      <c r="O285" s="219"/>
      <c r="P285" s="219"/>
      <c r="Q285" s="269"/>
      <c r="R285" s="274"/>
      <c r="S285" s="221"/>
      <c r="T285" s="233"/>
      <c r="W285" s="215"/>
      <c r="X285" s="216"/>
      <c r="Y285" s="215"/>
      <c r="Z285" s="216"/>
      <c r="AA285" s="215"/>
      <c r="AB285" s="215"/>
      <c r="AC285" s="215"/>
      <c r="AD285" s="216"/>
      <c r="AE285" s="215"/>
    </row>
    <row r="286" spans="5:31" x14ac:dyDescent="0.25">
      <c r="E286" s="173"/>
      <c r="I286" s="218"/>
      <c r="J286" s="218"/>
      <c r="K286" s="218"/>
      <c r="L286" s="214"/>
      <c r="M286" s="218"/>
      <c r="N286" s="219"/>
      <c r="O286" s="219"/>
      <c r="P286" s="219"/>
      <c r="Q286" s="269"/>
      <c r="R286" s="274"/>
      <c r="S286" s="221"/>
      <c r="T286" s="233"/>
      <c r="W286" s="215"/>
      <c r="X286" s="216"/>
      <c r="Y286" s="215"/>
      <c r="Z286" s="216"/>
      <c r="AA286" s="215"/>
      <c r="AB286" s="215"/>
      <c r="AC286" s="215"/>
      <c r="AD286" s="216"/>
      <c r="AE286" s="215"/>
    </row>
    <row r="287" spans="5:31" x14ac:dyDescent="0.25">
      <c r="E287" s="173"/>
      <c r="I287" s="218"/>
      <c r="J287" s="218"/>
      <c r="K287" s="218"/>
      <c r="L287" s="214"/>
      <c r="M287" s="218"/>
      <c r="N287" s="219"/>
      <c r="O287" s="219"/>
      <c r="P287" s="219"/>
      <c r="Q287" s="269"/>
      <c r="R287" s="274"/>
      <c r="S287" s="221"/>
      <c r="T287" s="233"/>
      <c r="W287" s="215"/>
      <c r="X287" s="216"/>
      <c r="Y287" s="215"/>
      <c r="Z287" s="216"/>
      <c r="AA287" s="215"/>
      <c r="AB287" s="215"/>
      <c r="AC287" s="215"/>
      <c r="AD287" s="216"/>
      <c r="AE287" s="215"/>
    </row>
    <row r="288" spans="5:31" x14ac:dyDescent="0.25">
      <c r="I288" s="218"/>
      <c r="J288" s="218"/>
      <c r="K288" s="218"/>
      <c r="L288" s="214"/>
      <c r="M288" s="218"/>
      <c r="N288" s="219"/>
      <c r="O288" s="219"/>
      <c r="P288" s="219"/>
      <c r="Q288" s="269"/>
      <c r="R288" s="274"/>
      <c r="S288" s="221"/>
      <c r="T288" s="233"/>
      <c r="W288" s="215"/>
      <c r="X288" s="216"/>
      <c r="Y288" s="215"/>
      <c r="Z288" s="216"/>
      <c r="AA288" s="215"/>
      <c r="AB288" s="215"/>
      <c r="AC288" s="215"/>
      <c r="AD288" s="216"/>
      <c r="AE288" s="215"/>
    </row>
    <row r="289" spans="5:31" x14ac:dyDescent="0.25">
      <c r="E289" s="173"/>
      <c r="I289" s="218"/>
      <c r="J289" s="218"/>
      <c r="K289" s="218"/>
      <c r="L289" s="214"/>
      <c r="M289" s="218"/>
      <c r="N289" s="219"/>
      <c r="O289" s="219"/>
      <c r="P289" s="219"/>
      <c r="Q289" s="269"/>
      <c r="R289" s="274"/>
      <c r="S289" s="221"/>
      <c r="T289" s="233"/>
      <c r="W289" s="215"/>
      <c r="X289" s="216"/>
      <c r="Y289" s="215"/>
      <c r="Z289" s="216"/>
      <c r="AA289" s="215"/>
      <c r="AB289" s="215"/>
      <c r="AC289" s="215"/>
      <c r="AD289" s="216"/>
      <c r="AE289" s="215"/>
    </row>
    <row r="290" spans="5:31" x14ac:dyDescent="0.25">
      <c r="I290" s="218"/>
      <c r="J290" s="218"/>
      <c r="K290" s="218"/>
      <c r="L290" s="214"/>
      <c r="M290" s="218"/>
      <c r="N290" s="219"/>
      <c r="O290" s="219"/>
      <c r="P290" s="219"/>
      <c r="Q290" s="269"/>
      <c r="R290" s="274"/>
      <c r="S290" s="221"/>
      <c r="T290" s="233"/>
      <c r="W290" s="215"/>
      <c r="X290" s="216"/>
      <c r="Y290" s="215"/>
      <c r="Z290" s="216"/>
      <c r="AA290" s="215"/>
      <c r="AB290" s="215"/>
      <c r="AC290" s="215"/>
      <c r="AD290" s="216"/>
      <c r="AE290" s="215"/>
    </row>
    <row r="291" spans="5:31" x14ac:dyDescent="0.25">
      <c r="E291" s="173"/>
      <c r="I291" s="218"/>
      <c r="J291" s="218"/>
      <c r="K291" s="218"/>
      <c r="L291" s="214"/>
      <c r="M291" s="218"/>
      <c r="N291" s="219"/>
      <c r="O291" s="219"/>
      <c r="P291" s="219"/>
      <c r="Q291" s="269"/>
      <c r="R291" s="274"/>
      <c r="S291" s="221"/>
      <c r="T291" s="233"/>
      <c r="W291" s="215"/>
      <c r="X291" s="216"/>
      <c r="Y291" s="215"/>
      <c r="Z291" s="216"/>
      <c r="AA291" s="215"/>
      <c r="AB291" s="215"/>
      <c r="AC291" s="215"/>
      <c r="AD291" s="216"/>
      <c r="AE291" s="215"/>
    </row>
    <row r="292" spans="5:31" x14ac:dyDescent="0.25">
      <c r="I292" s="218"/>
      <c r="J292" s="218"/>
      <c r="K292" s="218"/>
      <c r="L292" s="214"/>
      <c r="M292" s="218"/>
      <c r="N292" s="219"/>
      <c r="O292" s="219"/>
      <c r="P292" s="219"/>
      <c r="Q292" s="269"/>
      <c r="R292" s="274"/>
      <c r="S292" s="221"/>
      <c r="T292" s="233"/>
      <c r="W292" s="215"/>
      <c r="X292" s="216"/>
      <c r="Y292" s="215"/>
      <c r="Z292" s="216"/>
      <c r="AA292" s="215"/>
      <c r="AB292" s="215"/>
      <c r="AC292" s="215"/>
      <c r="AD292" s="216"/>
      <c r="AE292" s="215"/>
    </row>
    <row r="293" spans="5:31" x14ac:dyDescent="0.25">
      <c r="E293" s="173"/>
      <c r="I293" s="218"/>
      <c r="J293" s="218"/>
      <c r="K293" s="218"/>
      <c r="L293" s="214"/>
      <c r="M293" s="218"/>
      <c r="N293" s="219"/>
      <c r="O293" s="219"/>
      <c r="P293" s="219"/>
      <c r="Q293" s="269"/>
      <c r="R293" s="274"/>
      <c r="S293" s="221"/>
      <c r="T293" s="233"/>
      <c r="W293" s="215"/>
      <c r="X293" s="216"/>
      <c r="Y293" s="215"/>
      <c r="Z293" s="216"/>
      <c r="AA293" s="215"/>
      <c r="AB293" s="215"/>
      <c r="AC293" s="215"/>
      <c r="AD293" s="216"/>
      <c r="AE293" s="215"/>
    </row>
    <row r="294" spans="5:31" x14ac:dyDescent="0.25">
      <c r="I294" s="218"/>
      <c r="J294" s="218"/>
      <c r="K294" s="218"/>
      <c r="L294" s="214"/>
      <c r="M294" s="218"/>
      <c r="N294" s="219"/>
      <c r="O294" s="219"/>
      <c r="P294" s="219"/>
      <c r="Q294" s="269"/>
      <c r="R294" s="274"/>
      <c r="S294" s="221"/>
      <c r="T294" s="233"/>
      <c r="W294" s="215"/>
      <c r="X294" s="216"/>
      <c r="Y294" s="215"/>
      <c r="Z294" s="216"/>
      <c r="AA294" s="215"/>
      <c r="AB294" s="215"/>
      <c r="AC294" s="215"/>
      <c r="AD294" s="216"/>
      <c r="AE294" s="215"/>
    </row>
    <row r="295" spans="5:31" x14ac:dyDescent="0.25">
      <c r="E295" s="173"/>
      <c r="I295" s="218"/>
      <c r="J295" s="218"/>
      <c r="K295" s="218"/>
      <c r="L295" s="214"/>
      <c r="M295" s="218"/>
      <c r="N295" s="219"/>
      <c r="O295" s="219"/>
      <c r="P295" s="219"/>
      <c r="Q295" s="269"/>
      <c r="R295" s="274"/>
      <c r="S295" s="221"/>
      <c r="T295" s="233"/>
      <c r="W295" s="215"/>
      <c r="X295" s="216"/>
      <c r="Y295" s="215"/>
      <c r="Z295" s="216"/>
      <c r="AA295" s="215"/>
      <c r="AB295" s="215"/>
      <c r="AC295" s="215"/>
      <c r="AD295" s="216"/>
      <c r="AE295" s="215"/>
    </row>
    <row r="296" spans="5:31" x14ac:dyDescent="0.25">
      <c r="I296" s="218"/>
      <c r="J296" s="218"/>
      <c r="K296" s="218"/>
      <c r="L296" s="214"/>
      <c r="M296" s="218"/>
      <c r="N296" s="219"/>
      <c r="O296" s="219"/>
      <c r="P296" s="219"/>
      <c r="Q296" s="269"/>
      <c r="R296" s="274"/>
      <c r="S296" s="221"/>
      <c r="T296" s="233"/>
      <c r="W296" s="215"/>
      <c r="X296" s="216"/>
      <c r="Y296" s="215"/>
      <c r="Z296" s="216"/>
      <c r="AA296" s="215"/>
      <c r="AB296" s="215"/>
      <c r="AC296" s="215"/>
      <c r="AD296" s="216"/>
      <c r="AE296" s="215"/>
    </row>
    <row r="297" spans="5:31" x14ac:dyDescent="0.25">
      <c r="E297" s="173"/>
      <c r="I297" s="218"/>
      <c r="J297" s="218"/>
      <c r="K297" s="218"/>
      <c r="L297" s="214"/>
      <c r="M297" s="218"/>
      <c r="N297" s="219"/>
      <c r="O297" s="219"/>
      <c r="P297" s="219"/>
      <c r="Q297" s="269"/>
      <c r="R297" s="274"/>
      <c r="S297" s="221"/>
      <c r="T297" s="233"/>
      <c r="W297" s="215"/>
      <c r="X297" s="216"/>
      <c r="Y297" s="215"/>
      <c r="Z297" s="216"/>
      <c r="AA297" s="215"/>
      <c r="AB297" s="215"/>
      <c r="AC297" s="215"/>
      <c r="AD297" s="216"/>
      <c r="AE297" s="215"/>
    </row>
    <row r="298" spans="5:31" x14ac:dyDescent="0.25">
      <c r="I298" s="218"/>
      <c r="J298" s="218"/>
      <c r="K298" s="218"/>
      <c r="L298" s="214"/>
      <c r="M298" s="218"/>
      <c r="N298" s="219"/>
      <c r="O298" s="219"/>
      <c r="P298" s="219"/>
      <c r="Q298" s="269"/>
      <c r="R298" s="274"/>
      <c r="S298" s="221"/>
      <c r="T298" s="233"/>
      <c r="W298" s="215"/>
      <c r="X298" s="216"/>
      <c r="Y298" s="215"/>
      <c r="Z298" s="216"/>
      <c r="AA298" s="215"/>
      <c r="AB298" s="215"/>
      <c r="AC298" s="215"/>
      <c r="AD298" s="216"/>
      <c r="AE298" s="215"/>
    </row>
    <row r="299" spans="5:31" x14ac:dyDescent="0.25">
      <c r="I299" s="218"/>
      <c r="J299" s="218"/>
      <c r="K299" s="218"/>
      <c r="L299" s="214"/>
      <c r="M299" s="218"/>
      <c r="N299" s="219"/>
      <c r="O299" s="219"/>
      <c r="P299" s="219"/>
      <c r="Q299" s="269"/>
      <c r="R299" s="274"/>
      <c r="S299" s="221"/>
      <c r="T299" s="233"/>
      <c r="W299" s="215"/>
      <c r="X299" s="216"/>
      <c r="Y299" s="215"/>
      <c r="Z299" s="216"/>
      <c r="AA299" s="215"/>
      <c r="AB299" s="215"/>
      <c r="AC299" s="215"/>
      <c r="AD299" s="216"/>
      <c r="AE299" s="215"/>
    </row>
    <row r="300" spans="5:31" x14ac:dyDescent="0.25">
      <c r="E300" s="173"/>
      <c r="I300" s="218"/>
      <c r="J300" s="218"/>
      <c r="K300" s="218"/>
      <c r="L300" s="214"/>
      <c r="M300" s="218"/>
      <c r="N300" s="219"/>
      <c r="O300" s="219"/>
      <c r="P300" s="219"/>
      <c r="Q300" s="269"/>
      <c r="R300" s="274"/>
      <c r="S300" s="221"/>
      <c r="T300" s="233"/>
      <c r="W300" s="215"/>
      <c r="X300" s="216"/>
      <c r="Y300" s="215"/>
      <c r="Z300" s="216"/>
      <c r="AA300" s="215"/>
      <c r="AB300" s="215"/>
      <c r="AC300" s="215"/>
      <c r="AD300" s="216"/>
      <c r="AE300" s="215"/>
    </row>
    <row r="301" spans="5:31" x14ac:dyDescent="0.25">
      <c r="E301" s="173"/>
      <c r="I301" s="218"/>
      <c r="J301" s="218"/>
      <c r="K301" s="218"/>
      <c r="L301" s="214"/>
      <c r="M301" s="218"/>
      <c r="N301" s="219"/>
      <c r="O301" s="219"/>
      <c r="P301" s="219"/>
      <c r="Q301" s="269"/>
      <c r="R301" s="274"/>
      <c r="S301" s="221"/>
      <c r="T301" s="233"/>
      <c r="W301" s="215"/>
      <c r="X301" s="216"/>
      <c r="Y301" s="215"/>
      <c r="Z301" s="216"/>
      <c r="AA301" s="215"/>
      <c r="AB301" s="215"/>
      <c r="AC301" s="215"/>
      <c r="AD301" s="216"/>
      <c r="AE301" s="215"/>
    </row>
    <row r="302" spans="5:31" x14ac:dyDescent="0.25">
      <c r="E302" s="173"/>
      <c r="I302" s="218"/>
      <c r="J302" s="218"/>
      <c r="K302" s="218"/>
      <c r="L302" s="214"/>
      <c r="M302" s="218"/>
      <c r="N302" s="219"/>
      <c r="O302" s="219"/>
      <c r="P302" s="219"/>
      <c r="Q302" s="269"/>
      <c r="R302" s="274"/>
      <c r="S302" s="221"/>
      <c r="T302" s="233"/>
      <c r="W302" s="215"/>
      <c r="X302" s="216"/>
      <c r="Y302" s="215"/>
      <c r="Z302" s="216"/>
      <c r="AA302" s="215"/>
      <c r="AB302" s="215"/>
      <c r="AC302" s="215"/>
      <c r="AD302" s="216"/>
      <c r="AE302" s="215"/>
    </row>
    <row r="303" spans="5:31" x14ac:dyDescent="0.25">
      <c r="E303" s="199"/>
      <c r="I303" s="218"/>
      <c r="J303" s="218"/>
      <c r="K303" s="218"/>
      <c r="L303" s="214"/>
      <c r="M303" s="218"/>
      <c r="N303" s="219"/>
      <c r="O303" s="219"/>
      <c r="P303" s="219"/>
      <c r="Q303" s="269"/>
      <c r="R303" s="274"/>
      <c r="S303" s="221"/>
      <c r="T303" s="233"/>
      <c r="W303" s="215"/>
      <c r="X303" s="216"/>
      <c r="Y303" s="215"/>
      <c r="Z303" s="216"/>
      <c r="AA303" s="215"/>
      <c r="AB303" s="215"/>
      <c r="AC303" s="215"/>
      <c r="AD303" s="216"/>
      <c r="AE303" s="215"/>
    </row>
    <row r="304" spans="5:31" x14ac:dyDescent="0.25">
      <c r="E304" s="173"/>
      <c r="I304" s="218"/>
      <c r="J304" s="218"/>
      <c r="K304" s="218"/>
      <c r="L304" s="214"/>
      <c r="M304" s="218"/>
      <c r="N304" s="219"/>
      <c r="O304" s="219"/>
      <c r="P304" s="219"/>
      <c r="Q304" s="269"/>
      <c r="R304" s="274"/>
      <c r="S304" s="221"/>
      <c r="T304" s="233"/>
      <c r="W304" s="215"/>
      <c r="X304" s="216"/>
      <c r="Y304" s="215"/>
      <c r="Z304" s="216"/>
      <c r="AA304" s="215"/>
      <c r="AB304" s="215"/>
      <c r="AC304" s="215"/>
      <c r="AD304" s="216"/>
      <c r="AE304" s="215"/>
    </row>
    <row r="305" spans="5:31" x14ac:dyDescent="0.25">
      <c r="E305" s="173"/>
      <c r="I305" s="218"/>
      <c r="J305" s="218"/>
      <c r="K305" s="218"/>
      <c r="L305" s="214"/>
      <c r="M305" s="218"/>
      <c r="N305" s="219"/>
      <c r="O305" s="219"/>
      <c r="P305" s="219"/>
      <c r="Q305" s="269"/>
      <c r="R305" s="274"/>
      <c r="S305" s="221"/>
      <c r="T305" s="233"/>
      <c r="W305" s="215"/>
      <c r="X305" s="216"/>
      <c r="Y305" s="215"/>
      <c r="Z305" s="216"/>
      <c r="AA305" s="215"/>
      <c r="AB305" s="215"/>
      <c r="AC305" s="215"/>
      <c r="AD305" s="216"/>
      <c r="AE305" s="215"/>
    </row>
    <row r="306" spans="5:31" x14ac:dyDescent="0.25">
      <c r="E306" s="173"/>
      <c r="I306" s="218"/>
      <c r="J306" s="218"/>
      <c r="K306" s="218"/>
      <c r="L306" s="214"/>
      <c r="M306" s="218"/>
      <c r="N306" s="219"/>
      <c r="O306" s="219"/>
      <c r="P306" s="219"/>
      <c r="Q306" s="269"/>
      <c r="R306" s="274"/>
      <c r="S306" s="221"/>
      <c r="T306" s="233"/>
      <c r="W306" s="215"/>
      <c r="X306" s="216"/>
      <c r="Y306" s="215"/>
      <c r="Z306" s="216"/>
      <c r="AA306" s="215"/>
      <c r="AB306" s="215"/>
      <c r="AC306" s="215"/>
      <c r="AD306" s="216"/>
      <c r="AE306" s="215"/>
    </row>
    <row r="307" spans="5:31" x14ac:dyDescent="0.25">
      <c r="I307" s="218"/>
      <c r="J307" s="218"/>
      <c r="K307" s="218"/>
      <c r="L307" s="214"/>
      <c r="M307" s="218"/>
      <c r="N307" s="219"/>
      <c r="O307" s="219"/>
      <c r="P307" s="219"/>
      <c r="Q307" s="269"/>
      <c r="R307" s="274"/>
      <c r="S307" s="221"/>
      <c r="T307" s="233"/>
      <c r="W307" s="215"/>
      <c r="X307" s="216"/>
      <c r="Y307" s="215"/>
      <c r="Z307" s="216"/>
      <c r="AA307" s="215"/>
      <c r="AB307" s="215"/>
      <c r="AC307" s="215"/>
      <c r="AD307" s="216"/>
      <c r="AE307" s="215"/>
    </row>
    <row r="308" spans="5:31" x14ac:dyDescent="0.25">
      <c r="E308" s="173"/>
      <c r="I308" s="218"/>
      <c r="J308" s="218"/>
      <c r="K308" s="218"/>
      <c r="L308" s="214"/>
      <c r="M308" s="218"/>
      <c r="N308" s="219"/>
      <c r="O308" s="219"/>
      <c r="P308" s="219"/>
      <c r="Q308" s="269"/>
      <c r="R308" s="274"/>
      <c r="S308" s="221"/>
      <c r="T308" s="233"/>
      <c r="W308" s="215"/>
      <c r="X308" s="216"/>
      <c r="Y308" s="215"/>
      <c r="Z308" s="216"/>
      <c r="AA308" s="215"/>
      <c r="AB308" s="215"/>
      <c r="AC308" s="215"/>
      <c r="AD308" s="216"/>
      <c r="AE308" s="215"/>
    </row>
    <row r="309" spans="5:31" x14ac:dyDescent="0.25">
      <c r="I309" s="218"/>
      <c r="J309" s="218"/>
      <c r="K309" s="218"/>
      <c r="L309" s="214"/>
      <c r="M309" s="218"/>
      <c r="N309" s="219"/>
      <c r="O309" s="219"/>
      <c r="P309" s="219"/>
      <c r="Q309" s="269"/>
      <c r="R309" s="274"/>
      <c r="S309" s="221"/>
      <c r="T309" s="233"/>
      <c r="W309" s="215"/>
      <c r="X309" s="216"/>
      <c r="Y309" s="215"/>
      <c r="Z309" s="216"/>
      <c r="AA309" s="215"/>
      <c r="AB309" s="215"/>
      <c r="AC309" s="215"/>
      <c r="AD309" s="216"/>
      <c r="AE309" s="215"/>
    </row>
    <row r="310" spans="5:31" x14ac:dyDescent="0.25">
      <c r="E310" s="173"/>
      <c r="I310" s="218"/>
      <c r="J310" s="218"/>
      <c r="K310" s="218"/>
      <c r="L310" s="214"/>
      <c r="M310" s="218"/>
      <c r="N310" s="219"/>
      <c r="O310" s="219"/>
      <c r="P310" s="219"/>
      <c r="Q310" s="269"/>
      <c r="R310" s="274"/>
      <c r="S310" s="221"/>
      <c r="T310" s="233"/>
      <c r="W310" s="215"/>
      <c r="X310" s="216"/>
      <c r="Y310" s="215"/>
      <c r="Z310" s="216"/>
      <c r="AA310" s="215"/>
      <c r="AB310" s="215"/>
      <c r="AC310" s="215"/>
      <c r="AD310" s="216"/>
      <c r="AE310" s="215"/>
    </row>
    <row r="311" spans="5:31" x14ac:dyDescent="0.25">
      <c r="I311" s="218"/>
      <c r="J311" s="218"/>
      <c r="K311" s="218"/>
      <c r="L311" s="214"/>
      <c r="M311" s="218"/>
      <c r="N311" s="219"/>
      <c r="O311" s="219"/>
      <c r="P311" s="219"/>
      <c r="Q311" s="269"/>
      <c r="R311" s="274"/>
      <c r="S311" s="221"/>
      <c r="T311" s="233"/>
      <c r="W311" s="215"/>
      <c r="X311" s="216"/>
      <c r="Y311" s="215"/>
      <c r="Z311" s="216"/>
      <c r="AA311" s="215"/>
      <c r="AB311" s="215"/>
      <c r="AC311" s="215"/>
      <c r="AD311" s="216"/>
      <c r="AE311" s="215"/>
    </row>
    <row r="312" spans="5:31" x14ac:dyDescent="0.25">
      <c r="E312" s="173"/>
      <c r="I312" s="218"/>
      <c r="J312" s="218"/>
      <c r="K312" s="218"/>
      <c r="L312" s="214"/>
      <c r="M312" s="218"/>
      <c r="N312" s="219"/>
      <c r="O312" s="219"/>
      <c r="P312" s="219"/>
      <c r="Q312" s="269"/>
      <c r="R312" s="274"/>
      <c r="S312" s="221"/>
      <c r="T312" s="233"/>
      <c r="W312" s="215"/>
      <c r="X312" s="216"/>
      <c r="Y312" s="215"/>
      <c r="Z312" s="216"/>
      <c r="AA312" s="215"/>
      <c r="AB312" s="215"/>
      <c r="AC312" s="215"/>
      <c r="AD312" s="216"/>
      <c r="AE312" s="215"/>
    </row>
    <row r="313" spans="5:31" x14ac:dyDescent="0.25">
      <c r="I313" s="218"/>
      <c r="J313" s="218"/>
      <c r="K313" s="218"/>
      <c r="L313" s="214"/>
      <c r="M313" s="218"/>
      <c r="N313" s="219"/>
      <c r="O313" s="219"/>
      <c r="P313" s="219"/>
      <c r="Q313" s="269"/>
      <c r="R313" s="274"/>
      <c r="S313" s="221"/>
      <c r="T313" s="233"/>
      <c r="W313" s="215"/>
      <c r="X313" s="216"/>
      <c r="Y313" s="215"/>
      <c r="Z313" s="216"/>
      <c r="AA313" s="215"/>
      <c r="AB313" s="215"/>
      <c r="AC313" s="215"/>
      <c r="AD313" s="216"/>
      <c r="AE313" s="215"/>
    </row>
    <row r="314" spans="5:31" x14ac:dyDescent="0.25">
      <c r="E314" s="173"/>
      <c r="I314" s="218"/>
      <c r="J314" s="218"/>
      <c r="K314" s="218"/>
      <c r="L314" s="214"/>
      <c r="M314" s="218"/>
      <c r="N314" s="219"/>
      <c r="O314" s="219"/>
      <c r="P314" s="219"/>
      <c r="Q314" s="269"/>
      <c r="R314" s="274"/>
      <c r="S314" s="221"/>
      <c r="T314" s="233"/>
      <c r="W314" s="215"/>
      <c r="X314" s="216"/>
      <c r="Y314" s="215"/>
      <c r="Z314" s="216"/>
      <c r="AA314" s="215"/>
      <c r="AB314" s="215"/>
      <c r="AC314" s="215"/>
      <c r="AD314" s="216"/>
      <c r="AE314" s="215"/>
    </row>
    <row r="315" spans="5:31" x14ac:dyDescent="0.25">
      <c r="E315" s="173"/>
      <c r="I315" s="218"/>
      <c r="J315" s="218"/>
      <c r="K315" s="218"/>
      <c r="L315" s="214"/>
      <c r="M315" s="218"/>
      <c r="N315" s="219"/>
      <c r="O315" s="219"/>
      <c r="P315" s="219"/>
      <c r="Q315" s="269"/>
      <c r="R315" s="274"/>
      <c r="S315" s="221"/>
      <c r="T315" s="233"/>
      <c r="W315" s="215"/>
      <c r="X315" s="216"/>
      <c r="Y315" s="215"/>
      <c r="Z315" s="216"/>
      <c r="AA315" s="215"/>
      <c r="AB315" s="215"/>
      <c r="AC315" s="215"/>
      <c r="AD315" s="216"/>
      <c r="AE315" s="215"/>
    </row>
    <row r="316" spans="5:31" x14ac:dyDescent="0.25">
      <c r="I316" s="218"/>
      <c r="J316" s="218"/>
      <c r="K316" s="218"/>
      <c r="L316" s="214"/>
      <c r="M316" s="218"/>
      <c r="N316" s="219"/>
      <c r="O316" s="219"/>
      <c r="P316" s="219"/>
      <c r="Q316" s="269"/>
      <c r="R316" s="274"/>
      <c r="S316" s="221"/>
      <c r="T316" s="233"/>
      <c r="W316" s="215"/>
      <c r="X316" s="216"/>
      <c r="Y316" s="215"/>
      <c r="Z316" s="216"/>
      <c r="AA316" s="215"/>
      <c r="AB316" s="215"/>
      <c r="AC316" s="215"/>
      <c r="AD316" s="216"/>
      <c r="AE316" s="215"/>
    </row>
    <row r="317" spans="5:31" x14ac:dyDescent="0.25">
      <c r="E317" s="173"/>
      <c r="I317" s="218"/>
      <c r="J317" s="218"/>
      <c r="K317" s="218"/>
      <c r="L317" s="214"/>
      <c r="M317" s="218"/>
      <c r="N317" s="219"/>
      <c r="O317" s="219"/>
      <c r="P317" s="219"/>
      <c r="Q317" s="269"/>
      <c r="R317" s="274"/>
      <c r="S317" s="221"/>
      <c r="T317" s="233"/>
      <c r="W317" s="215"/>
      <c r="X317" s="216"/>
      <c r="Y317" s="215"/>
      <c r="Z317" s="216"/>
      <c r="AA317" s="215"/>
      <c r="AB317" s="215"/>
      <c r="AC317" s="215"/>
      <c r="AD317" s="216"/>
      <c r="AE317" s="215"/>
    </row>
    <row r="318" spans="5:31" x14ac:dyDescent="0.25">
      <c r="I318" s="218"/>
      <c r="J318" s="218"/>
      <c r="K318" s="218"/>
      <c r="L318" s="214"/>
      <c r="M318" s="218"/>
      <c r="N318" s="219"/>
      <c r="O318" s="219"/>
      <c r="P318" s="219"/>
      <c r="Q318" s="269"/>
      <c r="R318" s="274"/>
      <c r="S318" s="221"/>
      <c r="T318" s="233"/>
      <c r="W318" s="215"/>
      <c r="X318" s="216"/>
      <c r="Y318" s="215"/>
      <c r="Z318" s="216"/>
      <c r="AA318" s="215"/>
      <c r="AB318" s="215"/>
      <c r="AC318" s="215"/>
      <c r="AD318" s="216"/>
      <c r="AE318" s="215"/>
    </row>
    <row r="319" spans="5:31" x14ac:dyDescent="0.25">
      <c r="I319" s="218"/>
      <c r="J319" s="218"/>
      <c r="K319" s="218"/>
      <c r="L319" s="214"/>
      <c r="M319" s="218"/>
      <c r="N319" s="219"/>
      <c r="O319" s="219"/>
      <c r="P319" s="219"/>
      <c r="Q319" s="269"/>
      <c r="R319" s="274"/>
      <c r="S319" s="221"/>
      <c r="T319" s="233"/>
      <c r="W319" s="215"/>
      <c r="X319" s="216"/>
      <c r="Y319" s="215"/>
      <c r="Z319" s="216"/>
      <c r="AA319" s="215"/>
      <c r="AB319" s="215"/>
      <c r="AC319" s="215"/>
      <c r="AD319" s="216"/>
      <c r="AE319" s="215"/>
    </row>
    <row r="320" spans="5:31" x14ac:dyDescent="0.25">
      <c r="I320" s="218"/>
      <c r="J320" s="218"/>
      <c r="K320" s="218"/>
      <c r="L320" s="214"/>
      <c r="M320" s="218"/>
      <c r="N320" s="219"/>
      <c r="O320" s="219"/>
      <c r="P320" s="219"/>
      <c r="Q320" s="269"/>
      <c r="R320" s="274"/>
      <c r="S320" s="221"/>
      <c r="T320" s="233"/>
      <c r="W320" s="215"/>
      <c r="X320" s="216"/>
      <c r="Y320" s="215"/>
      <c r="Z320" s="216"/>
      <c r="AA320" s="215"/>
      <c r="AB320" s="215"/>
      <c r="AC320" s="215"/>
      <c r="AD320" s="216"/>
      <c r="AE320" s="215"/>
    </row>
    <row r="321" spans="5:31" x14ac:dyDescent="0.25">
      <c r="E321" s="173"/>
      <c r="I321" s="218"/>
      <c r="J321" s="218"/>
      <c r="K321" s="218"/>
      <c r="L321" s="214"/>
      <c r="M321" s="218"/>
      <c r="N321" s="219"/>
      <c r="O321" s="219"/>
      <c r="P321" s="219"/>
      <c r="Q321" s="269"/>
      <c r="R321" s="274"/>
      <c r="S321" s="221"/>
      <c r="T321" s="233"/>
      <c r="W321" s="215"/>
      <c r="X321" s="216"/>
      <c r="Y321" s="215"/>
      <c r="Z321" s="216"/>
      <c r="AA321" s="215"/>
      <c r="AB321" s="215"/>
      <c r="AC321" s="215"/>
      <c r="AD321" s="216"/>
      <c r="AE321" s="215"/>
    </row>
    <row r="322" spans="5:31" x14ac:dyDescent="0.25">
      <c r="E322" s="173"/>
      <c r="I322" s="218"/>
      <c r="J322" s="218"/>
      <c r="K322" s="218"/>
      <c r="L322" s="214"/>
      <c r="M322" s="218"/>
      <c r="N322" s="219"/>
      <c r="O322" s="219"/>
      <c r="P322" s="219"/>
      <c r="Q322" s="269"/>
      <c r="R322" s="274"/>
      <c r="S322" s="221"/>
      <c r="T322" s="233"/>
      <c r="W322" s="215"/>
      <c r="X322" s="216"/>
      <c r="Y322" s="215"/>
      <c r="Z322" s="216"/>
      <c r="AA322" s="215"/>
      <c r="AB322" s="215"/>
      <c r="AC322" s="215"/>
      <c r="AD322" s="216"/>
      <c r="AE322" s="215"/>
    </row>
    <row r="323" spans="5:31" x14ac:dyDescent="0.25">
      <c r="E323" s="173"/>
      <c r="I323" s="218"/>
      <c r="J323" s="218"/>
      <c r="K323" s="218"/>
      <c r="L323" s="214"/>
      <c r="M323" s="218"/>
      <c r="N323" s="219"/>
      <c r="O323" s="219"/>
      <c r="P323" s="219"/>
      <c r="Q323" s="269"/>
      <c r="R323" s="274"/>
      <c r="S323" s="221"/>
      <c r="T323" s="233"/>
      <c r="W323" s="215"/>
      <c r="X323" s="216"/>
      <c r="Y323" s="215"/>
      <c r="Z323" s="216"/>
      <c r="AA323" s="215"/>
      <c r="AB323" s="215"/>
      <c r="AC323" s="215"/>
      <c r="AD323" s="216"/>
      <c r="AE323" s="215"/>
    </row>
    <row r="324" spans="5:31" x14ac:dyDescent="0.25">
      <c r="I324" s="218"/>
      <c r="J324" s="218"/>
      <c r="K324" s="218"/>
      <c r="L324" s="214"/>
      <c r="M324" s="218"/>
      <c r="N324" s="219"/>
      <c r="O324" s="219"/>
      <c r="P324" s="219"/>
      <c r="Q324" s="269"/>
      <c r="R324" s="274"/>
      <c r="S324" s="221"/>
      <c r="T324" s="233"/>
      <c r="W324" s="215"/>
      <c r="X324" s="216"/>
      <c r="Y324" s="215"/>
      <c r="Z324" s="216"/>
      <c r="AA324" s="215"/>
      <c r="AB324" s="215"/>
      <c r="AC324" s="215"/>
      <c r="AD324" s="216"/>
      <c r="AE324" s="215"/>
    </row>
    <row r="325" spans="5:31" x14ac:dyDescent="0.25">
      <c r="E325" s="173"/>
      <c r="I325" s="218"/>
      <c r="J325" s="218"/>
      <c r="K325" s="218"/>
      <c r="L325" s="214"/>
      <c r="M325" s="218"/>
      <c r="N325" s="219"/>
      <c r="O325" s="219"/>
      <c r="P325" s="219"/>
      <c r="Q325" s="269"/>
      <c r="R325" s="274"/>
      <c r="S325" s="221"/>
      <c r="T325" s="233"/>
      <c r="W325" s="215"/>
      <c r="X325" s="216"/>
      <c r="Y325" s="215"/>
      <c r="Z325" s="216"/>
      <c r="AA325" s="215"/>
      <c r="AB325" s="215"/>
      <c r="AC325" s="215"/>
      <c r="AD325" s="216"/>
      <c r="AE325" s="215"/>
    </row>
    <row r="326" spans="5:31" x14ac:dyDescent="0.25">
      <c r="I326" s="218"/>
      <c r="J326" s="218"/>
      <c r="K326" s="218"/>
      <c r="L326" s="214"/>
      <c r="M326" s="218"/>
      <c r="N326" s="219"/>
      <c r="O326" s="219"/>
      <c r="P326" s="219"/>
      <c r="Q326" s="269"/>
      <c r="R326" s="274"/>
      <c r="S326" s="221"/>
      <c r="T326" s="233"/>
      <c r="W326" s="215"/>
      <c r="X326" s="216"/>
      <c r="Y326" s="215"/>
      <c r="Z326" s="216"/>
      <c r="AA326" s="215"/>
      <c r="AB326" s="215"/>
      <c r="AC326" s="215"/>
      <c r="AD326" s="216"/>
      <c r="AE326" s="215"/>
    </row>
    <row r="327" spans="5:31" x14ac:dyDescent="0.25">
      <c r="I327" s="218"/>
      <c r="J327" s="218"/>
      <c r="K327" s="218"/>
      <c r="L327" s="214"/>
      <c r="M327" s="218"/>
      <c r="N327" s="219"/>
      <c r="O327" s="219"/>
      <c r="P327" s="219"/>
      <c r="Q327" s="269"/>
      <c r="R327" s="274"/>
      <c r="S327" s="221"/>
      <c r="T327" s="233"/>
      <c r="W327" s="215"/>
      <c r="X327" s="216"/>
      <c r="Y327" s="215"/>
      <c r="Z327" s="216"/>
      <c r="AA327" s="215"/>
      <c r="AB327" s="215"/>
      <c r="AC327" s="215"/>
      <c r="AD327" s="216"/>
      <c r="AE327" s="215"/>
    </row>
    <row r="328" spans="5:31" x14ac:dyDescent="0.25">
      <c r="I328" s="218"/>
      <c r="J328" s="218"/>
      <c r="K328" s="218"/>
      <c r="L328" s="214"/>
      <c r="M328" s="218"/>
      <c r="N328" s="219"/>
      <c r="O328" s="219"/>
      <c r="P328" s="219"/>
      <c r="Q328" s="269"/>
      <c r="R328" s="274"/>
      <c r="S328" s="221"/>
      <c r="T328" s="233"/>
      <c r="W328" s="215"/>
      <c r="X328" s="216"/>
      <c r="Y328" s="215"/>
      <c r="Z328" s="216"/>
      <c r="AA328" s="215"/>
      <c r="AB328" s="215"/>
      <c r="AC328" s="215"/>
      <c r="AD328" s="216"/>
      <c r="AE328" s="215"/>
    </row>
    <row r="329" spans="5:31" x14ac:dyDescent="0.25">
      <c r="I329" s="218"/>
      <c r="J329" s="218"/>
      <c r="K329" s="218"/>
      <c r="L329" s="214"/>
      <c r="M329" s="218"/>
      <c r="N329" s="219"/>
      <c r="O329" s="219"/>
      <c r="P329" s="219"/>
      <c r="Q329" s="269"/>
      <c r="R329" s="274"/>
      <c r="S329" s="221"/>
      <c r="T329" s="233"/>
      <c r="W329" s="215"/>
      <c r="X329" s="216"/>
      <c r="Y329" s="215"/>
      <c r="Z329" s="216"/>
      <c r="AA329" s="215"/>
      <c r="AB329" s="215"/>
      <c r="AC329" s="215"/>
      <c r="AD329" s="216"/>
      <c r="AE329" s="215"/>
    </row>
    <row r="330" spans="5:31" x14ac:dyDescent="0.25">
      <c r="E330" s="173"/>
      <c r="I330" s="218"/>
      <c r="J330" s="218"/>
      <c r="K330" s="218"/>
      <c r="L330" s="214"/>
      <c r="M330" s="218"/>
      <c r="N330" s="219"/>
      <c r="O330" s="219"/>
      <c r="P330" s="219"/>
      <c r="Q330" s="269"/>
      <c r="R330" s="274"/>
      <c r="S330" s="221"/>
      <c r="T330" s="233"/>
      <c r="W330" s="215"/>
      <c r="X330" s="216"/>
      <c r="Y330" s="215"/>
      <c r="Z330" s="216"/>
      <c r="AA330" s="215"/>
      <c r="AB330" s="215"/>
      <c r="AC330" s="215"/>
      <c r="AD330" s="216"/>
      <c r="AE330" s="215"/>
    </row>
    <row r="331" spans="5:31" x14ac:dyDescent="0.25">
      <c r="I331" s="218"/>
      <c r="J331" s="218"/>
      <c r="K331" s="218"/>
      <c r="L331" s="214"/>
      <c r="M331" s="218"/>
      <c r="N331" s="219"/>
      <c r="O331" s="219"/>
      <c r="P331" s="219"/>
      <c r="Q331" s="269"/>
      <c r="R331" s="274"/>
      <c r="S331" s="221"/>
      <c r="T331" s="233"/>
      <c r="W331" s="215"/>
      <c r="X331" s="216"/>
      <c r="Y331" s="215"/>
      <c r="Z331" s="216"/>
      <c r="AA331" s="215"/>
      <c r="AB331" s="215"/>
      <c r="AC331" s="215"/>
      <c r="AD331" s="216"/>
      <c r="AE331" s="215"/>
    </row>
    <row r="332" spans="5:31" x14ac:dyDescent="0.25">
      <c r="E332" s="173"/>
      <c r="I332" s="218"/>
      <c r="J332" s="218"/>
      <c r="K332" s="218"/>
      <c r="L332" s="214"/>
      <c r="M332" s="218"/>
      <c r="N332" s="219"/>
      <c r="O332" s="219"/>
      <c r="P332" s="219"/>
      <c r="Q332" s="269"/>
      <c r="R332" s="274"/>
      <c r="S332" s="221"/>
      <c r="T332" s="233"/>
      <c r="W332" s="215"/>
      <c r="X332" s="216"/>
      <c r="Y332" s="215"/>
      <c r="Z332" s="216"/>
      <c r="AA332" s="215"/>
      <c r="AB332" s="215"/>
      <c r="AC332" s="215"/>
      <c r="AD332" s="216"/>
      <c r="AE332" s="215"/>
    </row>
    <row r="333" spans="5:31" x14ac:dyDescent="0.25">
      <c r="I333" s="218"/>
      <c r="J333" s="218"/>
      <c r="K333" s="218"/>
      <c r="L333" s="214"/>
      <c r="M333" s="218"/>
      <c r="N333" s="219"/>
      <c r="O333" s="219"/>
      <c r="P333" s="219"/>
      <c r="Q333" s="269"/>
      <c r="R333" s="274"/>
      <c r="S333" s="221"/>
      <c r="T333" s="233"/>
      <c r="W333" s="215"/>
      <c r="X333" s="216"/>
      <c r="Y333" s="215"/>
      <c r="Z333" s="216"/>
      <c r="AA333" s="215"/>
      <c r="AB333" s="215"/>
      <c r="AC333" s="215"/>
      <c r="AD333" s="216"/>
      <c r="AE333" s="215"/>
    </row>
    <row r="334" spans="5:31" x14ac:dyDescent="0.25">
      <c r="E334" s="173"/>
      <c r="I334" s="218"/>
      <c r="J334" s="218"/>
      <c r="K334" s="218"/>
      <c r="L334" s="214"/>
      <c r="M334" s="218"/>
      <c r="N334" s="219"/>
      <c r="O334" s="219"/>
      <c r="P334" s="219"/>
      <c r="Q334" s="269"/>
      <c r="R334" s="274"/>
      <c r="S334" s="221"/>
      <c r="T334" s="233"/>
      <c r="W334" s="215"/>
      <c r="X334" s="216"/>
      <c r="Y334" s="215"/>
      <c r="Z334" s="216"/>
      <c r="AA334" s="215"/>
      <c r="AB334" s="215"/>
      <c r="AC334" s="215"/>
      <c r="AD334" s="216"/>
      <c r="AE334" s="215"/>
    </row>
    <row r="335" spans="5:31" x14ac:dyDescent="0.25">
      <c r="E335" s="173"/>
      <c r="I335" s="218"/>
      <c r="J335" s="218"/>
      <c r="K335" s="218"/>
      <c r="L335" s="214"/>
      <c r="M335" s="218"/>
      <c r="N335" s="219"/>
      <c r="O335" s="219"/>
      <c r="P335" s="219"/>
      <c r="Q335" s="269"/>
      <c r="R335" s="274"/>
      <c r="S335" s="221"/>
      <c r="T335" s="233"/>
      <c r="W335" s="215"/>
      <c r="X335" s="216"/>
      <c r="Y335" s="215"/>
      <c r="Z335" s="216"/>
      <c r="AA335" s="215"/>
      <c r="AB335" s="215"/>
      <c r="AC335" s="215"/>
      <c r="AD335" s="216"/>
      <c r="AE335" s="215"/>
    </row>
    <row r="336" spans="5:31" x14ac:dyDescent="0.25">
      <c r="E336" s="173"/>
      <c r="I336" s="218"/>
      <c r="J336" s="218"/>
      <c r="K336" s="218"/>
      <c r="L336" s="214"/>
      <c r="M336" s="218"/>
      <c r="N336" s="219"/>
      <c r="O336" s="219"/>
      <c r="P336" s="219"/>
      <c r="Q336" s="269"/>
      <c r="R336" s="274"/>
      <c r="S336" s="221"/>
      <c r="T336" s="233"/>
      <c r="W336" s="215"/>
      <c r="X336" s="216"/>
      <c r="Y336" s="215"/>
      <c r="Z336" s="216"/>
      <c r="AA336" s="215"/>
      <c r="AB336" s="215"/>
      <c r="AC336" s="215"/>
      <c r="AD336" s="216"/>
      <c r="AE336" s="215"/>
    </row>
    <row r="337" spans="5:31" x14ac:dyDescent="0.25">
      <c r="E337" s="173"/>
      <c r="I337" s="218"/>
      <c r="J337" s="218"/>
      <c r="K337" s="218"/>
      <c r="L337" s="214"/>
      <c r="M337" s="218"/>
      <c r="N337" s="219"/>
      <c r="O337" s="219"/>
      <c r="P337" s="219"/>
      <c r="Q337" s="269"/>
      <c r="R337" s="274"/>
      <c r="S337" s="221"/>
      <c r="T337" s="233"/>
      <c r="W337" s="215"/>
      <c r="X337" s="216"/>
      <c r="Y337" s="215"/>
      <c r="Z337" s="216"/>
      <c r="AA337" s="215"/>
      <c r="AB337" s="215"/>
      <c r="AC337" s="215"/>
      <c r="AD337" s="216"/>
      <c r="AE337" s="215"/>
    </row>
    <row r="338" spans="5:31" x14ac:dyDescent="0.25">
      <c r="I338" s="218"/>
      <c r="J338" s="218"/>
      <c r="K338" s="218"/>
      <c r="L338" s="214"/>
      <c r="M338" s="218"/>
      <c r="N338" s="219"/>
      <c r="O338" s="219"/>
      <c r="P338" s="219"/>
      <c r="Q338" s="269"/>
      <c r="R338" s="274"/>
      <c r="S338" s="221"/>
      <c r="T338" s="233"/>
      <c r="W338" s="215"/>
      <c r="X338" s="216"/>
      <c r="Y338" s="215"/>
      <c r="Z338" s="216"/>
      <c r="AA338" s="215"/>
      <c r="AB338" s="215"/>
      <c r="AC338" s="215"/>
      <c r="AD338" s="216"/>
      <c r="AE338" s="215"/>
    </row>
    <row r="339" spans="5:31" x14ac:dyDescent="0.25">
      <c r="E339" s="173"/>
      <c r="I339" s="218"/>
      <c r="J339" s="218"/>
      <c r="K339" s="218"/>
      <c r="L339" s="214"/>
      <c r="M339" s="218"/>
      <c r="N339" s="219"/>
      <c r="O339" s="219"/>
      <c r="P339" s="219"/>
      <c r="Q339" s="269"/>
      <c r="R339" s="274"/>
      <c r="S339" s="221"/>
      <c r="T339" s="233"/>
      <c r="W339" s="215"/>
      <c r="X339" s="216"/>
      <c r="Y339" s="215"/>
      <c r="Z339" s="216"/>
      <c r="AA339" s="215"/>
      <c r="AB339" s="215"/>
      <c r="AC339" s="215"/>
      <c r="AD339" s="216"/>
      <c r="AE339" s="215"/>
    </row>
    <row r="340" spans="5:31" x14ac:dyDescent="0.25">
      <c r="I340" s="218"/>
      <c r="J340" s="218"/>
      <c r="K340" s="218"/>
      <c r="L340" s="214"/>
      <c r="M340" s="218"/>
      <c r="N340" s="219"/>
      <c r="O340" s="219"/>
      <c r="P340" s="219"/>
      <c r="Q340" s="269"/>
      <c r="R340" s="274"/>
      <c r="S340" s="221"/>
      <c r="T340" s="233"/>
      <c r="W340" s="215"/>
      <c r="X340" s="216"/>
      <c r="Y340" s="215"/>
      <c r="Z340" s="216"/>
      <c r="AA340" s="215"/>
      <c r="AB340" s="215"/>
      <c r="AC340" s="215"/>
      <c r="AD340" s="216"/>
      <c r="AE340" s="215"/>
    </row>
    <row r="341" spans="5:31" x14ac:dyDescent="0.25">
      <c r="E341" s="173"/>
      <c r="I341" s="218"/>
      <c r="J341" s="218"/>
      <c r="K341" s="218"/>
      <c r="L341" s="214"/>
      <c r="M341" s="218"/>
      <c r="N341" s="219"/>
      <c r="O341" s="219"/>
      <c r="P341" s="219"/>
      <c r="Q341" s="269"/>
      <c r="R341" s="274"/>
      <c r="S341" s="221"/>
      <c r="T341" s="233"/>
      <c r="W341" s="215"/>
      <c r="X341" s="216"/>
      <c r="Y341" s="215"/>
      <c r="Z341" s="216"/>
      <c r="AA341" s="215"/>
      <c r="AB341" s="215"/>
      <c r="AC341" s="215"/>
      <c r="AD341" s="216"/>
      <c r="AE341" s="215"/>
    </row>
    <row r="342" spans="5:31" x14ac:dyDescent="0.25">
      <c r="E342" s="173"/>
      <c r="I342" s="218"/>
      <c r="J342" s="218"/>
      <c r="K342" s="218"/>
      <c r="L342" s="214"/>
      <c r="M342" s="218"/>
      <c r="N342" s="219"/>
      <c r="O342" s="219"/>
      <c r="P342" s="219"/>
      <c r="Q342" s="269"/>
      <c r="R342" s="274"/>
      <c r="S342" s="221"/>
      <c r="T342" s="233"/>
      <c r="W342" s="215"/>
      <c r="X342" s="216"/>
      <c r="Y342" s="215"/>
      <c r="Z342" s="216"/>
      <c r="AA342" s="215"/>
      <c r="AB342" s="215"/>
      <c r="AC342" s="215"/>
      <c r="AD342" s="216"/>
      <c r="AE342" s="215"/>
    </row>
    <row r="343" spans="5:31" x14ac:dyDescent="0.25">
      <c r="E343" s="173"/>
      <c r="I343" s="218"/>
      <c r="J343" s="218"/>
      <c r="K343" s="218"/>
      <c r="L343" s="214"/>
      <c r="M343" s="218"/>
      <c r="N343" s="219"/>
      <c r="O343" s="219"/>
      <c r="P343" s="219"/>
      <c r="Q343" s="269"/>
      <c r="R343" s="274"/>
      <c r="S343" s="221"/>
      <c r="T343" s="233"/>
      <c r="W343" s="215"/>
      <c r="X343" s="216"/>
      <c r="Y343" s="215"/>
      <c r="Z343" s="216"/>
      <c r="AA343" s="215"/>
      <c r="AB343" s="215"/>
      <c r="AC343" s="215"/>
      <c r="AD343" s="216"/>
      <c r="AE343" s="215"/>
    </row>
    <row r="344" spans="5:31" x14ac:dyDescent="0.25">
      <c r="I344" s="218"/>
      <c r="J344" s="218"/>
      <c r="K344" s="218"/>
      <c r="L344" s="214"/>
      <c r="M344" s="218"/>
      <c r="N344" s="219"/>
      <c r="O344" s="219"/>
      <c r="P344" s="219"/>
      <c r="Q344" s="269"/>
      <c r="R344" s="274"/>
      <c r="S344" s="221"/>
      <c r="T344" s="233"/>
      <c r="W344" s="215"/>
      <c r="X344" s="216"/>
      <c r="Y344" s="215"/>
      <c r="Z344" s="216"/>
      <c r="AA344" s="215"/>
      <c r="AB344" s="215"/>
      <c r="AC344" s="215"/>
      <c r="AD344" s="216"/>
      <c r="AE344" s="215"/>
    </row>
    <row r="345" spans="5:31" x14ac:dyDescent="0.25">
      <c r="E345" s="173"/>
      <c r="I345" s="218"/>
      <c r="J345" s="218"/>
      <c r="K345" s="218"/>
      <c r="L345" s="214"/>
      <c r="M345" s="218"/>
      <c r="N345" s="219"/>
      <c r="O345" s="219"/>
      <c r="P345" s="219"/>
      <c r="Q345" s="269"/>
      <c r="R345" s="274"/>
      <c r="S345" s="221"/>
      <c r="T345" s="233"/>
      <c r="W345" s="215"/>
      <c r="X345" s="216"/>
      <c r="Y345" s="215"/>
      <c r="Z345" s="216"/>
      <c r="AA345" s="215"/>
      <c r="AB345" s="215"/>
      <c r="AC345" s="215"/>
      <c r="AD345" s="216"/>
      <c r="AE345" s="215"/>
    </row>
    <row r="346" spans="5:31" x14ac:dyDescent="0.25">
      <c r="I346" s="218"/>
      <c r="J346" s="218"/>
      <c r="K346" s="218"/>
      <c r="L346" s="214"/>
      <c r="M346" s="218"/>
      <c r="N346" s="219"/>
      <c r="O346" s="219"/>
      <c r="P346" s="219"/>
      <c r="Q346" s="269"/>
      <c r="R346" s="274"/>
      <c r="S346" s="221"/>
      <c r="T346" s="233"/>
      <c r="W346" s="215"/>
      <c r="X346" s="216"/>
      <c r="Y346" s="215"/>
      <c r="Z346" s="216"/>
      <c r="AA346" s="215"/>
      <c r="AB346" s="215"/>
      <c r="AC346" s="215"/>
      <c r="AD346" s="216"/>
      <c r="AE346" s="215"/>
    </row>
    <row r="347" spans="5:31" x14ac:dyDescent="0.25">
      <c r="E347" s="173"/>
      <c r="I347" s="218"/>
      <c r="J347" s="218"/>
      <c r="K347" s="218"/>
      <c r="L347" s="214"/>
      <c r="M347" s="218"/>
      <c r="N347" s="219"/>
      <c r="O347" s="219"/>
      <c r="P347" s="219"/>
      <c r="Q347" s="269"/>
      <c r="R347" s="274"/>
      <c r="S347" s="221"/>
      <c r="T347" s="233"/>
      <c r="W347" s="215"/>
      <c r="X347" s="216"/>
      <c r="Y347" s="215"/>
      <c r="Z347" s="216"/>
      <c r="AA347" s="215"/>
      <c r="AB347" s="215"/>
      <c r="AC347" s="215"/>
      <c r="AD347" s="216"/>
      <c r="AE347" s="215"/>
    </row>
    <row r="348" spans="5:31" x14ac:dyDescent="0.25">
      <c r="I348" s="218"/>
      <c r="J348" s="218"/>
      <c r="K348" s="218"/>
      <c r="L348" s="214"/>
      <c r="M348" s="218"/>
      <c r="N348" s="219"/>
      <c r="O348" s="219"/>
      <c r="P348" s="219"/>
      <c r="Q348" s="269"/>
      <c r="R348" s="274"/>
      <c r="S348" s="221"/>
      <c r="T348" s="233"/>
      <c r="W348" s="215"/>
      <c r="X348" s="216"/>
      <c r="Y348" s="215"/>
      <c r="Z348" s="216"/>
      <c r="AA348" s="215"/>
      <c r="AB348" s="215"/>
      <c r="AC348" s="215"/>
      <c r="AD348" s="216"/>
      <c r="AE348" s="215"/>
    </row>
    <row r="349" spans="5:31" x14ac:dyDescent="0.25">
      <c r="E349" s="173"/>
      <c r="I349" s="218"/>
      <c r="J349" s="218"/>
      <c r="K349" s="218"/>
      <c r="L349" s="214"/>
      <c r="M349" s="218"/>
      <c r="N349" s="219"/>
      <c r="O349" s="219"/>
      <c r="P349" s="219"/>
      <c r="Q349" s="269"/>
      <c r="R349" s="274"/>
      <c r="S349" s="221"/>
      <c r="T349" s="233"/>
      <c r="W349" s="215"/>
      <c r="X349" s="216"/>
      <c r="Y349" s="215"/>
      <c r="Z349" s="216"/>
      <c r="AA349" s="215"/>
      <c r="AB349" s="215"/>
      <c r="AC349" s="215"/>
      <c r="AD349" s="216"/>
      <c r="AE349" s="215"/>
    </row>
    <row r="350" spans="5:31" x14ac:dyDescent="0.25">
      <c r="E350" s="173"/>
      <c r="I350" s="218"/>
      <c r="J350" s="218"/>
      <c r="K350" s="218"/>
      <c r="L350" s="214"/>
      <c r="M350" s="218"/>
      <c r="N350" s="219"/>
      <c r="O350" s="219"/>
      <c r="P350" s="219"/>
      <c r="Q350" s="269"/>
      <c r="R350" s="274"/>
      <c r="S350" s="221"/>
      <c r="T350" s="233"/>
      <c r="W350" s="215"/>
      <c r="X350" s="216"/>
      <c r="Y350" s="215"/>
      <c r="Z350" s="216"/>
      <c r="AA350" s="215"/>
      <c r="AB350" s="215"/>
      <c r="AC350" s="215"/>
      <c r="AD350" s="216"/>
      <c r="AE350" s="215"/>
    </row>
    <row r="351" spans="5:31" x14ac:dyDescent="0.25">
      <c r="E351" s="173"/>
      <c r="I351" s="218"/>
      <c r="J351" s="218"/>
      <c r="K351" s="218"/>
      <c r="L351" s="214"/>
      <c r="M351" s="218"/>
      <c r="N351" s="219"/>
      <c r="O351" s="219"/>
      <c r="P351" s="219"/>
      <c r="Q351" s="269"/>
      <c r="R351" s="274"/>
      <c r="S351" s="221"/>
      <c r="T351" s="233"/>
      <c r="W351" s="215"/>
      <c r="X351" s="216"/>
      <c r="Y351" s="215"/>
      <c r="Z351" s="216"/>
      <c r="AA351" s="215"/>
      <c r="AB351" s="215"/>
      <c r="AC351" s="215"/>
      <c r="AD351" s="216"/>
      <c r="AE351" s="215"/>
    </row>
    <row r="352" spans="5:31" x14ac:dyDescent="0.25">
      <c r="E352" s="173"/>
      <c r="I352" s="218"/>
      <c r="J352" s="218"/>
      <c r="K352" s="218"/>
      <c r="L352" s="214"/>
      <c r="M352" s="218"/>
      <c r="N352" s="219"/>
      <c r="O352" s="219"/>
      <c r="P352" s="219"/>
      <c r="Q352" s="269"/>
      <c r="R352" s="274"/>
      <c r="S352" s="221"/>
      <c r="T352" s="233"/>
      <c r="W352" s="215"/>
      <c r="X352" s="216"/>
      <c r="Y352" s="215"/>
      <c r="Z352" s="216"/>
      <c r="AA352" s="215"/>
      <c r="AB352" s="215"/>
      <c r="AC352" s="215"/>
      <c r="AD352" s="216"/>
      <c r="AE352" s="215"/>
    </row>
    <row r="353" spans="5:31" x14ac:dyDescent="0.25">
      <c r="E353" s="173"/>
      <c r="I353" s="218"/>
      <c r="J353" s="218"/>
      <c r="K353" s="218"/>
      <c r="L353" s="214"/>
      <c r="M353" s="218"/>
      <c r="N353" s="219"/>
      <c r="O353" s="219"/>
      <c r="P353" s="219"/>
      <c r="Q353" s="269"/>
      <c r="R353" s="274"/>
      <c r="S353" s="221"/>
      <c r="T353" s="233"/>
      <c r="W353" s="215"/>
      <c r="X353" s="216"/>
      <c r="Y353" s="215"/>
      <c r="Z353" s="216"/>
      <c r="AA353" s="215"/>
      <c r="AB353" s="215"/>
      <c r="AC353" s="215"/>
      <c r="AD353" s="216"/>
      <c r="AE353" s="215"/>
    </row>
    <row r="354" spans="5:31" x14ac:dyDescent="0.25">
      <c r="E354" s="173"/>
      <c r="I354" s="218"/>
      <c r="J354" s="218"/>
      <c r="K354" s="218"/>
      <c r="L354" s="214"/>
      <c r="M354" s="218"/>
      <c r="N354" s="219"/>
      <c r="O354" s="219"/>
      <c r="P354" s="219"/>
      <c r="Q354" s="269"/>
      <c r="R354" s="274"/>
      <c r="S354" s="221"/>
      <c r="T354" s="233"/>
      <c r="W354" s="215"/>
      <c r="X354" s="216"/>
      <c r="Y354" s="215"/>
      <c r="Z354" s="216"/>
      <c r="AA354" s="215"/>
      <c r="AB354" s="215"/>
      <c r="AC354" s="215"/>
      <c r="AD354" s="216"/>
      <c r="AE354" s="215"/>
    </row>
    <row r="355" spans="5:31" x14ac:dyDescent="0.25">
      <c r="I355" s="218"/>
      <c r="J355" s="218"/>
      <c r="K355" s="218"/>
      <c r="L355" s="214"/>
      <c r="M355" s="218"/>
      <c r="N355" s="219"/>
      <c r="O355" s="219"/>
      <c r="P355" s="219"/>
      <c r="Q355" s="269"/>
      <c r="R355" s="274"/>
      <c r="S355" s="221"/>
      <c r="T355" s="233"/>
      <c r="W355" s="215"/>
      <c r="X355" s="216"/>
      <c r="Y355" s="215"/>
      <c r="Z355" s="216"/>
      <c r="AA355" s="215"/>
      <c r="AB355" s="215"/>
      <c r="AC355" s="215"/>
      <c r="AD355" s="216"/>
      <c r="AE355" s="215"/>
    </row>
    <row r="356" spans="5:31" x14ac:dyDescent="0.25">
      <c r="E356" s="173"/>
      <c r="I356" s="218"/>
      <c r="J356" s="218"/>
      <c r="K356" s="218"/>
      <c r="L356" s="214"/>
      <c r="M356" s="218"/>
      <c r="N356" s="219"/>
      <c r="O356" s="219"/>
      <c r="P356" s="219"/>
      <c r="Q356" s="269"/>
      <c r="R356" s="274"/>
      <c r="S356" s="221"/>
      <c r="T356" s="233"/>
      <c r="W356" s="215"/>
      <c r="X356" s="216"/>
      <c r="Y356" s="215"/>
      <c r="Z356" s="216"/>
      <c r="AA356" s="215"/>
      <c r="AB356" s="215"/>
      <c r="AC356" s="215"/>
      <c r="AD356" s="216"/>
      <c r="AE356" s="215"/>
    </row>
    <row r="357" spans="5:31" x14ac:dyDescent="0.25">
      <c r="E357" s="173"/>
      <c r="I357" s="218"/>
      <c r="J357" s="218"/>
      <c r="K357" s="218"/>
      <c r="L357" s="214"/>
      <c r="M357" s="218"/>
      <c r="N357" s="219"/>
      <c r="O357" s="219"/>
      <c r="P357" s="219"/>
      <c r="Q357" s="269"/>
      <c r="R357" s="274"/>
      <c r="S357" s="221"/>
      <c r="T357" s="233"/>
      <c r="W357" s="215"/>
      <c r="X357" s="216"/>
      <c r="Y357" s="215"/>
      <c r="Z357" s="216"/>
      <c r="AA357" s="215"/>
      <c r="AB357" s="215"/>
      <c r="AC357" s="215"/>
      <c r="AD357" s="216"/>
      <c r="AE357" s="215"/>
    </row>
    <row r="358" spans="5:31" x14ac:dyDescent="0.25">
      <c r="I358" s="218"/>
      <c r="J358" s="218"/>
      <c r="K358" s="218"/>
      <c r="L358" s="214"/>
      <c r="M358" s="218"/>
      <c r="N358" s="219"/>
      <c r="O358" s="219"/>
      <c r="P358" s="219"/>
      <c r="Q358" s="269"/>
      <c r="R358" s="274"/>
      <c r="S358" s="221"/>
      <c r="T358" s="233"/>
      <c r="W358" s="215"/>
      <c r="X358" s="216"/>
      <c r="Y358" s="215"/>
      <c r="Z358" s="216"/>
      <c r="AA358" s="215"/>
      <c r="AB358" s="215"/>
      <c r="AC358" s="215"/>
      <c r="AD358" s="216"/>
      <c r="AE358" s="215"/>
    </row>
    <row r="359" spans="5:31" x14ac:dyDescent="0.25">
      <c r="E359" s="173"/>
      <c r="I359" s="218"/>
      <c r="J359" s="218"/>
      <c r="K359" s="218"/>
      <c r="L359" s="214"/>
      <c r="M359" s="218"/>
      <c r="N359" s="219"/>
      <c r="O359" s="219"/>
      <c r="P359" s="219"/>
      <c r="Q359" s="269"/>
      <c r="R359" s="274"/>
      <c r="S359" s="221"/>
      <c r="T359" s="233"/>
      <c r="W359" s="215"/>
      <c r="X359" s="216"/>
      <c r="Y359" s="215"/>
      <c r="Z359" s="216"/>
      <c r="AA359" s="215"/>
      <c r="AB359" s="215"/>
      <c r="AC359" s="215"/>
      <c r="AD359" s="216"/>
      <c r="AE359" s="215"/>
    </row>
    <row r="360" spans="5:31" x14ac:dyDescent="0.25">
      <c r="E360" s="173"/>
      <c r="I360" s="218"/>
      <c r="J360" s="218"/>
      <c r="K360" s="218"/>
      <c r="L360" s="214"/>
      <c r="M360" s="218"/>
      <c r="N360" s="219"/>
      <c r="O360" s="219"/>
      <c r="P360" s="219"/>
      <c r="Q360" s="269"/>
      <c r="R360" s="274"/>
      <c r="S360" s="221"/>
      <c r="T360" s="233"/>
      <c r="W360" s="215"/>
      <c r="X360" s="216"/>
      <c r="Y360" s="215"/>
      <c r="Z360" s="216"/>
      <c r="AA360" s="215"/>
      <c r="AB360" s="215"/>
      <c r="AC360" s="215"/>
      <c r="AD360" s="216"/>
      <c r="AE360" s="215"/>
    </row>
    <row r="361" spans="5:31" x14ac:dyDescent="0.25">
      <c r="E361" s="173"/>
      <c r="I361" s="218"/>
      <c r="J361" s="218"/>
      <c r="K361" s="218"/>
      <c r="L361" s="214"/>
      <c r="M361" s="218"/>
      <c r="N361" s="219"/>
      <c r="O361" s="219"/>
      <c r="P361" s="219"/>
      <c r="Q361" s="269"/>
      <c r="R361" s="274"/>
      <c r="S361" s="221"/>
      <c r="T361" s="233"/>
      <c r="W361" s="215"/>
      <c r="X361" s="216"/>
      <c r="Y361" s="215"/>
      <c r="Z361" s="216"/>
      <c r="AA361" s="215"/>
      <c r="AB361" s="215"/>
      <c r="AC361" s="215"/>
      <c r="AD361" s="216"/>
      <c r="AE361" s="215"/>
    </row>
    <row r="362" spans="5:31" x14ac:dyDescent="0.25">
      <c r="I362" s="218"/>
      <c r="J362" s="218"/>
      <c r="K362" s="218"/>
      <c r="L362" s="214"/>
      <c r="M362" s="218"/>
      <c r="N362" s="219"/>
      <c r="O362" s="219"/>
      <c r="P362" s="219"/>
      <c r="Q362" s="269"/>
      <c r="R362" s="274"/>
      <c r="S362" s="221"/>
      <c r="T362" s="233"/>
      <c r="W362" s="215"/>
      <c r="X362" s="216"/>
      <c r="Y362" s="215"/>
      <c r="Z362" s="216"/>
      <c r="AA362" s="215"/>
      <c r="AB362" s="215"/>
      <c r="AC362" s="215"/>
      <c r="AD362" s="216"/>
      <c r="AE362" s="215"/>
    </row>
    <row r="363" spans="5:31" x14ac:dyDescent="0.25">
      <c r="E363" s="173"/>
      <c r="I363" s="218"/>
      <c r="J363" s="218"/>
      <c r="K363" s="218"/>
      <c r="L363" s="214"/>
      <c r="M363" s="218"/>
      <c r="N363" s="219"/>
      <c r="O363" s="219"/>
      <c r="P363" s="219"/>
      <c r="Q363" s="269"/>
      <c r="R363" s="274"/>
      <c r="S363" s="221"/>
      <c r="T363" s="233"/>
      <c r="W363" s="215"/>
      <c r="X363" s="216"/>
      <c r="Y363" s="215"/>
      <c r="Z363" s="216"/>
      <c r="AA363" s="215"/>
      <c r="AB363" s="215"/>
      <c r="AC363" s="215"/>
      <c r="AD363" s="216"/>
      <c r="AE363" s="215"/>
    </row>
    <row r="364" spans="5:31" x14ac:dyDescent="0.25">
      <c r="E364" s="173"/>
      <c r="I364" s="218"/>
      <c r="J364" s="218"/>
      <c r="K364" s="218"/>
      <c r="L364" s="214"/>
      <c r="M364" s="218"/>
      <c r="N364" s="219"/>
      <c r="O364" s="219"/>
      <c r="P364" s="219"/>
      <c r="Q364" s="269"/>
      <c r="R364" s="274"/>
      <c r="S364" s="221"/>
      <c r="T364" s="233"/>
      <c r="W364" s="215"/>
      <c r="X364" s="216"/>
      <c r="Y364" s="215"/>
      <c r="Z364" s="216"/>
      <c r="AA364" s="215"/>
      <c r="AB364" s="215"/>
      <c r="AC364" s="215"/>
      <c r="AD364" s="216"/>
      <c r="AE364" s="215"/>
    </row>
    <row r="365" spans="5:31" x14ac:dyDescent="0.25">
      <c r="E365" s="173"/>
      <c r="I365" s="218"/>
      <c r="J365" s="218"/>
      <c r="K365" s="218"/>
      <c r="L365" s="214"/>
      <c r="M365" s="218"/>
      <c r="N365" s="219"/>
      <c r="O365" s="219"/>
      <c r="P365" s="219"/>
      <c r="Q365" s="269"/>
      <c r="R365" s="274"/>
      <c r="S365" s="221"/>
      <c r="T365" s="233"/>
      <c r="W365" s="215"/>
      <c r="X365" s="216"/>
      <c r="Y365" s="215"/>
      <c r="Z365" s="216"/>
      <c r="AA365" s="215"/>
      <c r="AB365" s="215"/>
      <c r="AC365" s="215"/>
      <c r="AD365" s="216"/>
      <c r="AE365" s="215"/>
    </row>
  </sheetData>
  <mergeCells count="103">
    <mergeCell ref="E181:H181"/>
    <mergeCell ref="E183:H183"/>
    <mergeCell ref="E185:H185"/>
    <mergeCell ref="E187:H187"/>
    <mergeCell ref="E189:H189"/>
    <mergeCell ref="E191:H191"/>
    <mergeCell ref="E166:H166"/>
    <mergeCell ref="E168:H168"/>
    <mergeCell ref="E170:H170"/>
    <mergeCell ref="E172:H172"/>
    <mergeCell ref="E174:H174"/>
    <mergeCell ref="E179:H179"/>
    <mergeCell ref="D176:H176"/>
    <mergeCell ref="E220:H220"/>
    <mergeCell ref="E208:H208"/>
    <mergeCell ref="E210:H210"/>
    <mergeCell ref="E212:H212"/>
    <mergeCell ref="E214:H214"/>
    <mergeCell ref="E216:H216"/>
    <mergeCell ref="E218:H218"/>
    <mergeCell ref="E196:H196"/>
    <mergeCell ref="E198:H198"/>
    <mergeCell ref="E200:H200"/>
    <mergeCell ref="E202:H202"/>
    <mergeCell ref="E204:H204"/>
    <mergeCell ref="E206:H206"/>
    <mergeCell ref="E151:H151"/>
    <mergeCell ref="E153:H153"/>
    <mergeCell ref="E158:H158"/>
    <mergeCell ref="E160:H160"/>
    <mergeCell ref="E162:H162"/>
    <mergeCell ref="E164:H164"/>
    <mergeCell ref="E136:H136"/>
    <mergeCell ref="E138:H138"/>
    <mergeCell ref="E140:H140"/>
    <mergeCell ref="E142:H142"/>
    <mergeCell ref="E147:H147"/>
    <mergeCell ref="E149:H149"/>
    <mergeCell ref="D155:H155"/>
    <mergeCell ref="E121:H121"/>
    <mergeCell ref="E123:H123"/>
    <mergeCell ref="E128:H128"/>
    <mergeCell ref="E130:H130"/>
    <mergeCell ref="E132:H132"/>
    <mergeCell ref="E134:H134"/>
    <mergeCell ref="E109:H109"/>
    <mergeCell ref="E111:H111"/>
    <mergeCell ref="E113:H113"/>
    <mergeCell ref="E115:H115"/>
    <mergeCell ref="E117:H117"/>
    <mergeCell ref="E119:H119"/>
    <mergeCell ref="E94:H94"/>
    <mergeCell ref="E96:H96"/>
    <mergeCell ref="E77:H77"/>
    <mergeCell ref="E98:H98"/>
    <mergeCell ref="E100:H100"/>
    <mergeCell ref="E102:H102"/>
    <mergeCell ref="E104:H104"/>
    <mergeCell ref="E79:H79"/>
    <mergeCell ref="E81:H81"/>
    <mergeCell ref="E86:H86"/>
    <mergeCell ref="E88:H88"/>
    <mergeCell ref="E90:H90"/>
    <mergeCell ref="E92:H92"/>
    <mergeCell ref="E37:H37"/>
    <mergeCell ref="E39:H39"/>
    <mergeCell ref="E65:H65"/>
    <mergeCell ref="E67:H67"/>
    <mergeCell ref="E69:H69"/>
    <mergeCell ref="E71:H71"/>
    <mergeCell ref="E73:H73"/>
    <mergeCell ref="E33:H33"/>
    <mergeCell ref="E75:H75"/>
    <mergeCell ref="E53:H53"/>
    <mergeCell ref="E55:H55"/>
    <mergeCell ref="E57:H57"/>
    <mergeCell ref="E59:H59"/>
    <mergeCell ref="E61:H61"/>
    <mergeCell ref="E63:H63"/>
    <mergeCell ref="D193:H193"/>
    <mergeCell ref="E10:H10"/>
    <mergeCell ref="E12:H12"/>
    <mergeCell ref="E14:H14"/>
    <mergeCell ref="E16:H16"/>
    <mergeCell ref="E18:H18"/>
    <mergeCell ref="D7:H7"/>
    <mergeCell ref="D30:H30"/>
    <mergeCell ref="D83:H83"/>
    <mergeCell ref="D106:H106"/>
    <mergeCell ref="D125:H125"/>
    <mergeCell ref="D144:H144"/>
    <mergeCell ref="E20:H20"/>
    <mergeCell ref="E22:H22"/>
    <mergeCell ref="E24:H24"/>
    <mergeCell ref="E41:H41"/>
    <mergeCell ref="E43:H43"/>
    <mergeCell ref="E45:H45"/>
    <mergeCell ref="E47:H47"/>
    <mergeCell ref="E49:H49"/>
    <mergeCell ref="E51:H51"/>
    <mergeCell ref="E26:H26"/>
    <mergeCell ref="E28:H28"/>
    <mergeCell ref="E35:H35"/>
  </mergeCells>
  <pageMargins left="0.70866141732283472" right="0.70866141732283472" top="0.74803149606299213" bottom="0.74803149606299213" header="0.31496062992125984" footer="0.31496062992125984"/>
  <pageSetup paperSize="9" scale="58" fitToHeight="0" orientation="portrait" horizontalDpi="300" verticalDpi="300" r:id="rId1"/>
  <headerFooter>
    <oddFooter>&amp;F</oddFooter>
  </headerFooter>
  <rowBreaks count="8" manualBreakCount="8">
    <brk id="28" min="2" max="7" man="1"/>
    <brk id="57" min="2" max="7" man="1"/>
    <brk id="82" min="2" max="7" man="1"/>
    <brk id="105" min="2" max="7" man="1"/>
    <brk id="124" min="2" max="7" man="1"/>
    <brk id="154" min="2" max="7" man="1"/>
    <brk id="175" min="2" max="7" man="1"/>
    <brk id="192" min="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D88BB-4C36-47A0-A680-344DC4E2C979}">
  <dimension ref="B3:B4"/>
  <sheetViews>
    <sheetView workbookViewId="0">
      <selection activeCell="F11" sqref="F11"/>
    </sheetView>
  </sheetViews>
  <sheetFormatPr defaultRowHeight="15" x14ac:dyDescent="0.25"/>
  <sheetData>
    <row r="3" spans="2:2" x14ac:dyDescent="0.25">
      <c r="B3" t="s">
        <v>454</v>
      </c>
    </row>
    <row r="4" spans="2:2" x14ac:dyDescent="0.25">
      <c r="B4" t="s">
        <v>455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C2"/>
  <sheetViews>
    <sheetView topLeftCell="A71" zoomScale="80" zoomScaleNormal="80" workbookViewId="0">
      <selection activeCell="M72" sqref="M72"/>
    </sheetView>
  </sheetViews>
  <sheetFormatPr defaultColWidth="8.85546875" defaultRowHeight="15" x14ac:dyDescent="0.25"/>
  <cols>
    <col min="2" max="3" width="9.140625" customWidth="1"/>
    <col min="5" max="5" width="9.140625" customWidth="1"/>
    <col min="6" max="6" width="12.28515625" customWidth="1"/>
    <col min="29" max="29" width="22.28515625" customWidth="1"/>
  </cols>
  <sheetData>
    <row r="1" spans="2:29" ht="23.25" x14ac:dyDescent="0.35">
      <c r="B1" s="203" t="str">
        <f>'6. Checklista'!D4</f>
        <v>Projekt</v>
      </c>
      <c r="D1" s="203" t="str">
        <f>'6. Checklista'!E4</f>
        <v>Miljonhuset</v>
      </c>
      <c r="E1" s="203"/>
      <c r="AC1" s="263">
        <f>'6. Checklista'!E6</f>
        <v>43271</v>
      </c>
    </row>
    <row r="2" spans="2:29" ht="23.25" x14ac:dyDescent="0.35">
      <c r="B2" s="203" t="str">
        <f>'6. Checklista'!D5</f>
        <v>Ansvarig</v>
      </c>
      <c r="D2" s="203" t="str">
        <f>'6. Checklista'!E5</f>
        <v>N . N</v>
      </c>
      <c r="E2" s="203"/>
    </row>
  </sheetData>
  <pageMargins left="0.70866141732283472" right="0.70866141732283472" top="0.74803149606299213" bottom="0.74803149606299213" header="0.31496062992125984" footer="0.31496062992125984"/>
  <pageSetup paperSize="9" scale="44" orientation="landscape" verticalDpi="0" r:id="rId1"/>
  <rowBreaks count="2" manualBreakCount="2">
    <brk id="70" max="28" man="1"/>
    <brk id="140" max="2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5:AG368"/>
  <sheetViews>
    <sheetView zoomScale="80" zoomScaleNormal="80" workbookViewId="0">
      <selection activeCell="I11" sqref="I11"/>
    </sheetView>
  </sheetViews>
  <sheetFormatPr defaultColWidth="9.140625" defaultRowHeight="15" x14ac:dyDescent="0.25"/>
  <cols>
    <col min="1" max="2" width="9.140625" style="170"/>
    <col min="3" max="3" width="6.7109375" style="200" customWidth="1"/>
    <col min="4" max="4" width="7.7109375" style="172" customWidth="1"/>
    <col min="5" max="5" width="60.85546875" style="171" customWidth="1"/>
    <col min="6" max="6" width="6" style="170" customWidth="1"/>
    <col min="7" max="7" width="5.42578125" style="170" customWidth="1"/>
    <col min="8" max="8" width="13.28515625" style="170" customWidth="1"/>
    <col min="9" max="11" width="9.140625" style="205" customWidth="1"/>
    <col min="12" max="12" width="14.42578125" style="206" customWidth="1"/>
    <col min="13" max="13" width="15.85546875" style="234" customWidth="1"/>
    <col min="14" max="14" width="20.42578125" style="207" customWidth="1"/>
    <col min="15" max="15" width="9.28515625" style="207" customWidth="1"/>
    <col min="16" max="16" width="12.42578125" style="207" customWidth="1"/>
    <col min="17" max="17" width="9.140625" style="266"/>
    <col min="18" max="18" width="11.140625" style="267" customWidth="1"/>
    <col min="19" max="19" width="9.140625" style="209" customWidth="1"/>
    <col min="20" max="20" width="8.85546875"/>
    <col min="21" max="21" width="9.140625" style="228" customWidth="1"/>
    <col min="22" max="23" width="8.85546875"/>
    <col min="24" max="24" width="9.140625" style="170"/>
    <col min="25" max="25" width="8.85546875"/>
    <col min="26" max="26" width="9.140625" style="170"/>
    <col min="27" max="29" width="8.85546875"/>
    <col min="30" max="30" width="9.140625" style="170"/>
    <col min="31" max="31" width="8.85546875" customWidth="1"/>
    <col min="32" max="16384" width="9.140625" style="170"/>
  </cols>
  <sheetData>
    <row r="5" spans="3:31" ht="23.25" x14ac:dyDescent="0.35">
      <c r="D5" s="203" t="s">
        <v>362</v>
      </c>
    </row>
    <row r="6" spans="3:31" x14ac:dyDescent="0.25">
      <c r="L6" s="205"/>
      <c r="M6" s="205"/>
      <c r="N6" s="205"/>
      <c r="O6" s="205"/>
      <c r="P6" s="205"/>
      <c r="Q6" s="267"/>
      <c r="S6" s="205"/>
      <c r="U6" s="205"/>
    </row>
    <row r="7" spans="3:31" ht="135" customHeight="1" x14ac:dyDescent="0.25">
      <c r="E7" s="204" t="s">
        <v>379</v>
      </c>
      <c r="I7" s="205" t="s">
        <v>377</v>
      </c>
      <c r="M7" s="234" t="s">
        <v>378</v>
      </c>
      <c r="N7" s="207" t="s">
        <v>12</v>
      </c>
      <c r="Q7" s="266" t="s">
        <v>412</v>
      </c>
      <c r="S7" s="209" t="s">
        <v>11</v>
      </c>
      <c r="U7" s="228" t="s">
        <v>385</v>
      </c>
    </row>
    <row r="8" spans="3:31" ht="67.5" customHeight="1" thickBot="1" x14ac:dyDescent="0.3">
      <c r="I8" s="206" t="str">
        <f>'6. Checklista'!I6</f>
        <v>Innemiljö</v>
      </c>
      <c r="J8" s="206" t="str">
        <f>'6. Checklista'!J6</f>
        <v>Brukarmedverkan</v>
      </c>
      <c r="K8" s="206" t="str">
        <f>'6. Checklista'!K6</f>
        <v>Utemiljö</v>
      </c>
      <c r="L8" s="206" t="str">
        <f>'6. Checklista'!L6</f>
        <v>Tillgänglighet</v>
      </c>
      <c r="M8" s="235" t="str">
        <f>'6. Checklista'!M6</f>
        <v>Arkitektuell och Kulturella värden</v>
      </c>
      <c r="N8" s="208" t="str">
        <f>'6. Checklista'!O6</f>
        <v>Resurseffektiv</v>
      </c>
      <c r="O8" s="208" t="str">
        <f>'6. Checklista'!N6</f>
        <v>Energi</v>
      </c>
      <c r="P8" s="208" t="str">
        <f>'6. Checklista'!P6</f>
        <v>Farliga ämnen</v>
      </c>
      <c r="Q8" s="266" t="str">
        <f>'6. Checklista'!Q6</f>
        <v>VVS</v>
      </c>
      <c r="R8" s="266" t="str">
        <f>'6. Checklista'!R6</f>
        <v>Beständighet och Fuktsäkerhet</v>
      </c>
      <c r="S8" s="210" t="str">
        <f>'6. Checklista'!S6</f>
        <v>Ekonomi</v>
      </c>
      <c r="U8" s="229" t="str">
        <f>'6. Checklista'!T6</f>
        <v>Process</v>
      </c>
    </row>
    <row r="9" spans="3:31" ht="15.75" thickBot="1" x14ac:dyDescent="0.3">
      <c r="D9" s="324" t="s">
        <v>366</v>
      </c>
      <c r="E9" s="325"/>
      <c r="F9" s="325"/>
      <c r="G9" s="325"/>
      <c r="H9" s="326"/>
    </row>
    <row r="10" spans="3:31" s="172" customFormat="1" ht="12" x14ac:dyDescent="0.2">
      <c r="C10" s="201" t="s">
        <v>374</v>
      </c>
      <c r="D10" s="174" t="s">
        <v>59</v>
      </c>
      <c r="E10" s="175" t="s">
        <v>355</v>
      </c>
      <c r="F10" s="176" t="s">
        <v>376</v>
      </c>
      <c r="G10" s="176" t="s">
        <v>359</v>
      </c>
      <c r="H10" s="176" t="s">
        <v>356</v>
      </c>
      <c r="I10" s="211"/>
      <c r="J10" s="211"/>
      <c r="K10" s="211"/>
      <c r="L10" s="211"/>
      <c r="M10" s="236"/>
      <c r="N10" s="212"/>
      <c r="O10" s="212"/>
      <c r="P10" s="212"/>
      <c r="Q10" s="268"/>
      <c r="R10" s="268"/>
      <c r="S10" s="213"/>
      <c r="U10" s="230"/>
    </row>
    <row r="11" spans="3:31" ht="46.5" customHeight="1" x14ac:dyDescent="0.25">
      <c r="C11" s="200">
        <f>'6. Checklista'!C9</f>
        <v>1.01</v>
      </c>
      <c r="D11" s="200" t="str">
        <f>'6. Checklista'!D9</f>
        <v xml:space="preserve">Ägare: </v>
      </c>
      <c r="E11" s="200" t="str">
        <f>'6. Checklista'!E9</f>
        <v>Ta fram strategi och vision  för underhåll och renovering med fokus på hållbarhet.</v>
      </c>
      <c r="F11" s="200">
        <f>'6. Checklista'!F9</f>
        <v>0</v>
      </c>
      <c r="G11" s="200">
        <f>'6. Checklista'!G9</f>
        <v>0</v>
      </c>
      <c r="H11" s="200">
        <f>'6. Checklista'!H9</f>
        <v>0</v>
      </c>
      <c r="I11" s="222">
        <f>'6. Checklista'!$F9*'6. Checklista'!I9</f>
        <v>0</v>
      </c>
      <c r="J11" s="222">
        <f>'6. Checklista'!$F9*'6. Checklista'!J9</f>
        <v>0</v>
      </c>
      <c r="K11" s="222">
        <f>'6. Checklista'!$F9*'6. Checklista'!K9</f>
        <v>0</v>
      </c>
      <c r="L11" s="222">
        <f>'6. Checklista'!$F9*'6. Checklista'!L9</f>
        <v>0</v>
      </c>
      <c r="M11" s="222">
        <f>'6. Checklista'!$F9*'6. Checklista'!M9</f>
        <v>0</v>
      </c>
      <c r="N11" s="222">
        <f>'6. Checklista'!$F9*'6. Checklista'!O9</f>
        <v>0</v>
      </c>
      <c r="O11" s="222">
        <f>'6. Checklista'!$F9*'6. Checklista'!N9</f>
        <v>0</v>
      </c>
      <c r="P11" s="222">
        <f>'6. Checklista'!$F9*'6. Checklista'!P9</f>
        <v>0</v>
      </c>
      <c r="Q11" s="270">
        <f>'6. Checklista'!$F9*'6. Checklista'!Q9</f>
        <v>0</v>
      </c>
      <c r="R11" s="270">
        <f>'6. Checklista'!$F9*'6. Checklista'!R9</f>
        <v>0</v>
      </c>
      <c r="S11" s="222">
        <f>'6. Checklista'!$F9*'6. Checklista'!S9</f>
        <v>0</v>
      </c>
      <c r="U11" s="222">
        <f>'6. Checklista'!$F9*'6. Checklista'!T9</f>
        <v>0</v>
      </c>
      <c r="W11" s="215"/>
      <c r="X11" s="216"/>
      <c r="Y11" s="215"/>
      <c r="Z11" s="216"/>
      <c r="AA11" s="215"/>
      <c r="AB11" s="215"/>
      <c r="AC11" s="215"/>
      <c r="AD11" s="216"/>
      <c r="AE11" s="215"/>
    </row>
    <row r="12" spans="3:31" ht="46.5" customHeight="1" x14ac:dyDescent="0.25">
      <c r="C12" s="200">
        <f>'6. Checklista'!C10</f>
        <v>0</v>
      </c>
      <c r="D12" s="200" t="str">
        <f>'6. Checklista'!D10</f>
        <v>Beskrivning</v>
      </c>
      <c r="E12" s="200">
        <f>'6. Checklista'!E10</f>
        <v>0</v>
      </c>
      <c r="F12" s="200">
        <f>'6. Checklista'!F10</f>
        <v>0</v>
      </c>
      <c r="G12" s="200">
        <f>'6. Checklista'!G10</f>
        <v>0</v>
      </c>
      <c r="H12" s="200">
        <f>'6. Checklista'!H10</f>
        <v>0</v>
      </c>
      <c r="I12" s="222"/>
      <c r="J12" s="222"/>
      <c r="K12" s="222"/>
      <c r="L12" s="222"/>
      <c r="M12" s="237"/>
      <c r="N12" s="223"/>
      <c r="O12" s="223"/>
      <c r="P12" s="223"/>
      <c r="Q12" s="270"/>
      <c r="R12" s="270"/>
      <c r="S12" s="224"/>
      <c r="U12" s="231"/>
      <c r="W12" s="215"/>
      <c r="X12" s="216"/>
    </row>
    <row r="13" spans="3:31" ht="46.5" customHeight="1" x14ac:dyDescent="0.25">
      <c r="C13" s="200">
        <f>'6. Checklista'!C11</f>
        <v>1.02</v>
      </c>
      <c r="D13" s="200" t="str">
        <f>'6. Checklista'!D11</f>
        <v xml:space="preserve">Ägare: </v>
      </c>
      <c r="E13" s="200" t="str">
        <f>'6. Checklista'!E11</f>
        <v>Kartläggning av beståndets tekniska, materiella och arkitektoniska status.</v>
      </c>
      <c r="F13" s="200">
        <f>'6. Checklista'!F11</f>
        <v>0</v>
      </c>
      <c r="G13" s="200">
        <f>'6. Checklista'!G11</f>
        <v>0</v>
      </c>
      <c r="H13" s="200">
        <f>'6. Checklista'!H11</f>
        <v>0</v>
      </c>
      <c r="I13" s="222">
        <f>'6. Checklista'!$F11*'6. Checklista'!I11</f>
        <v>0</v>
      </c>
      <c r="J13" s="222">
        <f>'6. Checklista'!$F11*'6. Checklista'!J11</f>
        <v>0</v>
      </c>
      <c r="K13" s="222">
        <f>'6. Checklista'!$F11*'6. Checklista'!K11</f>
        <v>0</v>
      </c>
      <c r="L13" s="222">
        <f>'6. Checklista'!$F11*'6. Checklista'!L11</f>
        <v>0</v>
      </c>
      <c r="M13" s="222">
        <f>'6. Checklista'!$F11*'6. Checklista'!M11</f>
        <v>0</v>
      </c>
      <c r="N13" s="222">
        <f>'6. Checklista'!$F11*'6. Checklista'!O11</f>
        <v>0</v>
      </c>
      <c r="O13" s="222">
        <f>'6. Checklista'!$F11*'6. Checklista'!N11</f>
        <v>0</v>
      </c>
      <c r="P13" s="222">
        <f>'6. Checklista'!$F11*'6. Checklista'!P11</f>
        <v>0</v>
      </c>
      <c r="Q13" s="270">
        <f>'6. Checklista'!$F11*'6. Checklista'!Q11</f>
        <v>0</v>
      </c>
      <c r="R13" s="270">
        <f>'6. Checklista'!$F11*'6. Checklista'!R11</f>
        <v>0</v>
      </c>
      <c r="S13" s="222">
        <f>'6. Checklista'!$F11*'6. Checklista'!S11</f>
        <v>0</v>
      </c>
      <c r="U13" s="222">
        <f>'6. Checklista'!$F11*'6. Checklista'!T11</f>
        <v>0</v>
      </c>
      <c r="W13" s="215"/>
      <c r="X13" s="216"/>
      <c r="Z13" s="216"/>
      <c r="AA13" s="215"/>
      <c r="AB13" s="215"/>
      <c r="AC13" s="215"/>
      <c r="AD13" s="216"/>
      <c r="AE13" s="215"/>
    </row>
    <row r="14" spans="3:31" ht="46.5" customHeight="1" x14ac:dyDescent="0.25">
      <c r="C14" s="200">
        <f>'6. Checklista'!C12</f>
        <v>0</v>
      </c>
      <c r="D14" s="200" t="str">
        <f>'6. Checklista'!D12</f>
        <v>Beskrivning</v>
      </c>
      <c r="E14" s="200">
        <f>'6. Checklista'!E12</f>
        <v>0</v>
      </c>
      <c r="F14" s="200">
        <f>'6. Checklista'!F12</f>
        <v>0</v>
      </c>
      <c r="G14" s="200">
        <f>'6. Checklista'!G12</f>
        <v>0</v>
      </c>
      <c r="H14" s="200">
        <f>'6. Checklista'!H12</f>
        <v>0</v>
      </c>
      <c r="I14" s="222"/>
      <c r="J14" s="222"/>
      <c r="K14" s="222"/>
      <c r="L14" s="222"/>
      <c r="M14" s="237"/>
      <c r="N14" s="223"/>
      <c r="O14" s="223"/>
      <c r="P14" s="223"/>
      <c r="Q14" s="270"/>
      <c r="R14" s="270"/>
      <c r="S14" s="224"/>
      <c r="U14" s="231"/>
      <c r="W14" s="215"/>
      <c r="X14" s="216"/>
      <c r="Z14" s="216"/>
      <c r="AA14" s="215"/>
      <c r="AB14" s="215"/>
      <c r="AC14" s="215"/>
      <c r="AD14" s="216"/>
      <c r="AE14" s="215"/>
    </row>
    <row r="15" spans="3:31" ht="46.5" customHeight="1" x14ac:dyDescent="0.25">
      <c r="C15" s="200">
        <f>'6. Checklista'!C13</f>
        <v>1.03</v>
      </c>
      <c r="D15" s="200" t="str">
        <f>'6. Checklista'!D13</f>
        <v xml:space="preserve">Ägare: </v>
      </c>
      <c r="E15" s="200" t="str">
        <f>'6. Checklista'!E13</f>
        <v>Ta fram policy för brukardialog/kommunikation med hyresgäster.</v>
      </c>
      <c r="F15" s="200">
        <f>'6. Checklista'!F13</f>
        <v>0</v>
      </c>
      <c r="G15" s="200">
        <f>'6. Checklista'!G13</f>
        <v>0</v>
      </c>
      <c r="H15" s="200">
        <f>'6. Checklista'!H13</f>
        <v>0</v>
      </c>
      <c r="I15" s="222">
        <f>'6. Checklista'!$F13*'6. Checklista'!I13</f>
        <v>0</v>
      </c>
      <c r="J15" s="222">
        <f>'6. Checklista'!$F13*'6. Checklista'!J13</f>
        <v>0</v>
      </c>
      <c r="K15" s="222">
        <f>'6. Checklista'!$F13*'6. Checklista'!K13</f>
        <v>0</v>
      </c>
      <c r="L15" s="222">
        <f>'6. Checklista'!$F13*'6. Checklista'!L13</f>
        <v>0</v>
      </c>
      <c r="M15" s="222">
        <f>'6. Checklista'!$F13*'6. Checklista'!M13</f>
        <v>0</v>
      </c>
      <c r="N15" s="222">
        <f>'6. Checklista'!$F13*'6. Checklista'!O13</f>
        <v>0</v>
      </c>
      <c r="O15" s="222">
        <f>'6. Checklista'!$F13*'6. Checklista'!N13</f>
        <v>0</v>
      </c>
      <c r="P15" s="222">
        <f>'6. Checklista'!$F13*'6. Checklista'!P13</f>
        <v>0</v>
      </c>
      <c r="Q15" s="270">
        <f>'6. Checklista'!$F13*'6. Checklista'!Q13</f>
        <v>0</v>
      </c>
      <c r="R15" s="270">
        <f>'6. Checklista'!$F13*'6. Checklista'!R13</f>
        <v>0</v>
      </c>
      <c r="S15" s="222">
        <f>'6. Checklista'!$F13*'6. Checklista'!S13</f>
        <v>0</v>
      </c>
      <c r="U15" s="222">
        <f>'6. Checklista'!$F13*'6. Checklista'!T13</f>
        <v>0</v>
      </c>
      <c r="W15" s="215"/>
      <c r="X15" s="216"/>
      <c r="Z15" s="216"/>
      <c r="AA15" s="215"/>
      <c r="AB15" s="215"/>
      <c r="AC15" s="215"/>
      <c r="AD15" s="216"/>
      <c r="AE15" s="215"/>
    </row>
    <row r="16" spans="3:31" ht="46.5" customHeight="1" x14ac:dyDescent="0.25">
      <c r="C16" s="200">
        <f>'6. Checklista'!C14</f>
        <v>0</v>
      </c>
      <c r="D16" s="200" t="str">
        <f>'6. Checklista'!D14</f>
        <v>Beskrivning</v>
      </c>
      <c r="E16" s="200">
        <f>'6. Checklista'!E14</f>
        <v>0</v>
      </c>
      <c r="F16" s="200">
        <f>'6. Checklista'!F14</f>
        <v>0</v>
      </c>
      <c r="G16" s="200">
        <f>'6. Checklista'!G14</f>
        <v>0</v>
      </c>
      <c r="H16" s="200">
        <f>'6. Checklista'!H14</f>
        <v>0</v>
      </c>
      <c r="I16" s="222"/>
      <c r="J16" s="222"/>
      <c r="K16" s="222"/>
      <c r="L16" s="222"/>
      <c r="M16" s="237"/>
      <c r="N16" s="223"/>
      <c r="O16" s="223"/>
      <c r="P16" s="223"/>
      <c r="Q16" s="270"/>
      <c r="R16" s="270"/>
      <c r="S16" s="224"/>
      <c r="U16" s="231"/>
      <c r="W16" s="215"/>
      <c r="X16" s="216"/>
      <c r="Z16" s="216"/>
      <c r="AA16" s="215"/>
      <c r="AB16" s="215"/>
      <c r="AC16" s="215"/>
      <c r="AD16" s="216"/>
      <c r="AE16" s="215"/>
    </row>
    <row r="17" spans="3:31" ht="46.5" customHeight="1" x14ac:dyDescent="0.25">
      <c r="C17" s="200">
        <f>'6. Checklista'!C15</f>
        <v>1.04</v>
      </c>
      <c r="D17" s="200" t="str">
        <f>'6. Checklista'!D15</f>
        <v xml:space="preserve">Ägare: </v>
      </c>
      <c r="E17" s="200" t="str">
        <f>'6. Checklista'!E15</f>
        <v xml:space="preserve">Ta fram energideklaration </v>
      </c>
      <c r="F17" s="200">
        <f>'6. Checklista'!F15</f>
        <v>0</v>
      </c>
      <c r="G17" s="200">
        <f>'6. Checklista'!G15</f>
        <v>0</v>
      </c>
      <c r="H17" s="200">
        <f>'6. Checklista'!H15</f>
        <v>0</v>
      </c>
      <c r="I17" s="222">
        <f>'6. Checklista'!$F15*'6. Checklista'!I15</f>
        <v>0</v>
      </c>
      <c r="J17" s="222">
        <f>'6. Checklista'!$F15*'6. Checklista'!J15</f>
        <v>0</v>
      </c>
      <c r="K17" s="222">
        <f>'6. Checklista'!$F15*'6. Checklista'!K15</f>
        <v>0</v>
      </c>
      <c r="L17" s="222">
        <f>'6. Checklista'!$F15*'6. Checklista'!L15</f>
        <v>0</v>
      </c>
      <c r="M17" s="222">
        <f>'6. Checklista'!$F15*'6. Checklista'!M15</f>
        <v>0</v>
      </c>
      <c r="N17" s="222">
        <f>'6. Checklista'!$F15*'6. Checklista'!O15</f>
        <v>0</v>
      </c>
      <c r="O17" s="222">
        <f>'6. Checklista'!$F15*'6. Checklista'!N15</f>
        <v>0</v>
      </c>
      <c r="P17" s="222">
        <f>'6. Checklista'!$F15*'6. Checklista'!P15</f>
        <v>0</v>
      </c>
      <c r="Q17" s="270">
        <f>'6. Checklista'!$F15*'6. Checklista'!Q15</f>
        <v>0</v>
      </c>
      <c r="R17" s="270">
        <f>'6. Checklista'!$F15*'6. Checklista'!R15</f>
        <v>0</v>
      </c>
      <c r="S17" s="222">
        <f>'6. Checklista'!$F15*'6. Checklista'!S15</f>
        <v>0</v>
      </c>
      <c r="U17" s="222">
        <f>'6. Checklista'!$F15*'6. Checklista'!T15</f>
        <v>0</v>
      </c>
      <c r="W17" s="215"/>
      <c r="X17" s="216"/>
      <c r="Z17" s="216"/>
      <c r="AA17" s="215"/>
      <c r="AB17" s="215"/>
      <c r="AC17" s="215"/>
      <c r="AD17" s="216"/>
      <c r="AE17" s="215"/>
    </row>
    <row r="18" spans="3:31" ht="46.5" customHeight="1" x14ac:dyDescent="0.25">
      <c r="C18" s="200">
        <f>'6. Checklista'!C16</f>
        <v>0</v>
      </c>
      <c r="D18" s="200" t="str">
        <f>'6. Checklista'!D16</f>
        <v>Beskrivning</v>
      </c>
      <c r="E18" s="200">
        <f>'6. Checklista'!E16</f>
        <v>0</v>
      </c>
      <c r="F18" s="200">
        <f>'6. Checklista'!F16</f>
        <v>0</v>
      </c>
      <c r="G18" s="200">
        <f>'6. Checklista'!G16</f>
        <v>0</v>
      </c>
      <c r="H18" s="200">
        <f>'6. Checklista'!H16</f>
        <v>0</v>
      </c>
      <c r="I18" s="222"/>
      <c r="J18" s="222"/>
      <c r="K18" s="222"/>
      <c r="L18" s="222"/>
      <c r="M18" s="237"/>
      <c r="N18" s="223"/>
      <c r="O18" s="223"/>
      <c r="P18" s="223"/>
      <c r="Q18" s="270"/>
      <c r="R18" s="270"/>
      <c r="S18" s="224"/>
      <c r="U18" s="231"/>
      <c r="W18" s="215"/>
      <c r="X18" s="216"/>
      <c r="Z18" s="216"/>
      <c r="AA18" s="215"/>
      <c r="AB18" s="215"/>
      <c r="AC18" s="215"/>
      <c r="AD18" s="216"/>
      <c r="AE18" s="215"/>
    </row>
    <row r="19" spans="3:31" ht="46.5" customHeight="1" x14ac:dyDescent="0.25">
      <c r="C19" s="200">
        <f>'6. Checklista'!C17</f>
        <v>1.05</v>
      </c>
      <c r="D19" s="200" t="str">
        <f>'6. Checklista'!D17</f>
        <v xml:space="preserve">Förvaltare: </v>
      </c>
      <c r="E19" s="200" t="str">
        <f>'6. Checklista'!E17</f>
        <v>Löpande förvaltning, status och underhåll</v>
      </c>
      <c r="F19" s="200">
        <f>'6. Checklista'!F17</f>
        <v>0</v>
      </c>
      <c r="G19" s="200">
        <f>'6. Checklista'!G17</f>
        <v>0</v>
      </c>
      <c r="H19" s="200">
        <f>'6. Checklista'!H17</f>
        <v>0</v>
      </c>
      <c r="I19" s="222">
        <f>'6. Checklista'!$F17*'6. Checklista'!I17</f>
        <v>0</v>
      </c>
      <c r="J19" s="222">
        <f>'6. Checklista'!$F17*'6. Checklista'!J17</f>
        <v>0</v>
      </c>
      <c r="K19" s="222">
        <f>'6. Checklista'!$F17*'6. Checklista'!K17</f>
        <v>0</v>
      </c>
      <c r="L19" s="222">
        <f>'6. Checklista'!$F17*'6. Checklista'!L17</f>
        <v>0</v>
      </c>
      <c r="M19" s="222">
        <f>'6. Checklista'!$F17*'6. Checklista'!M17</f>
        <v>0</v>
      </c>
      <c r="N19" s="222">
        <f>'6. Checklista'!$F17*'6. Checklista'!O17</f>
        <v>0</v>
      </c>
      <c r="O19" s="222">
        <f>'6. Checklista'!$F17*'6. Checklista'!N17</f>
        <v>0</v>
      </c>
      <c r="P19" s="222">
        <f>'6. Checklista'!$F17*'6. Checklista'!P17</f>
        <v>0</v>
      </c>
      <c r="Q19" s="270">
        <f>'6. Checklista'!$F17*'6. Checklista'!Q17</f>
        <v>0</v>
      </c>
      <c r="R19" s="270">
        <f>'6. Checklista'!$F17*'6. Checklista'!R17</f>
        <v>0</v>
      </c>
      <c r="S19" s="222">
        <f>'6. Checklista'!$F17*'6. Checklista'!S17</f>
        <v>0</v>
      </c>
      <c r="U19" s="222">
        <f>'6. Checklista'!$F17*'6. Checklista'!T17</f>
        <v>0</v>
      </c>
      <c r="W19" s="215"/>
      <c r="X19" s="216"/>
      <c r="Z19" s="216"/>
      <c r="AA19" s="215"/>
      <c r="AB19" s="215"/>
      <c r="AC19" s="215"/>
      <c r="AD19" s="216"/>
      <c r="AE19" s="215"/>
    </row>
    <row r="20" spans="3:31" ht="46.5" customHeight="1" x14ac:dyDescent="0.25">
      <c r="C20" s="200">
        <f>'6. Checklista'!C18</f>
        <v>0</v>
      </c>
      <c r="D20" s="200" t="str">
        <f>'6. Checklista'!D18</f>
        <v>Beskrivning</v>
      </c>
      <c r="E20" s="200">
        <f>'6. Checklista'!E18</f>
        <v>0</v>
      </c>
      <c r="F20" s="200">
        <f>'6. Checklista'!F18</f>
        <v>0</v>
      </c>
      <c r="G20" s="200">
        <f>'6. Checklista'!G18</f>
        <v>0</v>
      </c>
      <c r="H20" s="200">
        <f>'6. Checklista'!H18</f>
        <v>0</v>
      </c>
      <c r="I20" s="222"/>
      <c r="J20" s="222"/>
      <c r="K20" s="222"/>
      <c r="L20" s="222"/>
      <c r="M20" s="237"/>
      <c r="N20" s="223"/>
      <c r="O20" s="223"/>
      <c r="P20" s="223"/>
      <c r="Q20" s="270"/>
      <c r="R20" s="270"/>
      <c r="S20" s="224"/>
      <c r="U20" s="231"/>
      <c r="W20" s="215"/>
      <c r="X20" s="216"/>
      <c r="Z20" s="216"/>
      <c r="AA20" s="215"/>
      <c r="AB20" s="215"/>
      <c r="AC20" s="215"/>
      <c r="AD20" s="216"/>
      <c r="AE20" s="215"/>
    </row>
    <row r="21" spans="3:31" ht="46.5" customHeight="1" x14ac:dyDescent="0.25">
      <c r="C21" s="200">
        <f>'6. Checklista'!C19</f>
        <v>1.06</v>
      </c>
      <c r="D21" s="200" t="str">
        <f>'6. Checklista'!D19</f>
        <v xml:space="preserve">Förvaltare: </v>
      </c>
      <c r="E21" s="200" t="str">
        <f>'6. Checklista'!E19</f>
        <v>Uppföljning av drift (energi, vattenförbrukning etc)</v>
      </c>
      <c r="F21" s="200">
        <f>'6. Checklista'!F19</f>
        <v>0</v>
      </c>
      <c r="G21" s="200">
        <f>'6. Checklista'!G19</f>
        <v>0</v>
      </c>
      <c r="H21" s="200">
        <f>'6. Checklista'!H19</f>
        <v>0</v>
      </c>
      <c r="I21" s="222">
        <f>'6. Checklista'!$F19*'6. Checklista'!I19</f>
        <v>0</v>
      </c>
      <c r="J21" s="222">
        <f>'6. Checklista'!$F19*'6. Checklista'!J19</f>
        <v>0</v>
      </c>
      <c r="K21" s="222">
        <f>'6. Checklista'!$F19*'6. Checklista'!K19</f>
        <v>0</v>
      </c>
      <c r="L21" s="222">
        <f>'6. Checklista'!$F19*'6. Checklista'!L19</f>
        <v>0</v>
      </c>
      <c r="M21" s="222">
        <f>'6. Checklista'!$F19*'6. Checklista'!M19</f>
        <v>0</v>
      </c>
      <c r="N21" s="222">
        <f>'6. Checklista'!$F19*'6. Checklista'!O19</f>
        <v>0</v>
      </c>
      <c r="O21" s="222">
        <f>'6. Checklista'!$F19*'6. Checklista'!N19</f>
        <v>0</v>
      </c>
      <c r="P21" s="222">
        <f>'6. Checklista'!$F19*'6. Checklista'!P19</f>
        <v>0</v>
      </c>
      <c r="Q21" s="270">
        <f>'6. Checklista'!$F19*'6. Checklista'!Q19</f>
        <v>0</v>
      </c>
      <c r="R21" s="270">
        <f>'6. Checklista'!$F19*'6. Checklista'!R19</f>
        <v>0</v>
      </c>
      <c r="S21" s="222">
        <f>'6. Checklista'!$F19*'6. Checklista'!S19</f>
        <v>0</v>
      </c>
      <c r="U21" s="222">
        <f>'6. Checklista'!$F19*'6. Checklista'!T19</f>
        <v>0</v>
      </c>
      <c r="W21" s="215"/>
      <c r="X21" s="216"/>
      <c r="Z21" s="216"/>
      <c r="AA21" s="215"/>
      <c r="AB21" s="215"/>
      <c r="AC21" s="215"/>
      <c r="AD21" s="216"/>
      <c r="AE21" s="215"/>
    </row>
    <row r="22" spans="3:31" ht="46.5" customHeight="1" x14ac:dyDescent="0.25">
      <c r="C22" s="200">
        <f>'6. Checklista'!C20</f>
        <v>0</v>
      </c>
      <c r="D22" s="200" t="str">
        <f>'6. Checklista'!D20</f>
        <v>Beskrivning</v>
      </c>
      <c r="E22" s="200">
        <f>'6. Checklista'!E20</f>
        <v>0</v>
      </c>
      <c r="F22" s="200">
        <f>'6. Checklista'!F20</f>
        <v>0</v>
      </c>
      <c r="G22" s="200">
        <f>'6. Checklista'!G20</f>
        <v>0</v>
      </c>
      <c r="H22" s="200">
        <f>'6. Checklista'!H20</f>
        <v>0</v>
      </c>
      <c r="I22" s="222"/>
      <c r="J22" s="222"/>
      <c r="K22" s="222"/>
      <c r="L22" s="222"/>
      <c r="M22" s="237"/>
      <c r="N22" s="223"/>
      <c r="O22" s="223"/>
      <c r="P22" s="223"/>
      <c r="Q22" s="270"/>
      <c r="R22" s="270"/>
      <c r="S22" s="224"/>
      <c r="U22" s="231"/>
      <c r="W22" s="215"/>
      <c r="X22" s="216"/>
      <c r="Z22" s="216"/>
      <c r="AA22" s="215"/>
      <c r="AB22" s="215"/>
      <c r="AC22" s="215"/>
      <c r="AD22" s="216"/>
      <c r="AE22" s="215"/>
    </row>
    <row r="23" spans="3:31" ht="46.5" customHeight="1" x14ac:dyDescent="0.25">
      <c r="C23" s="200">
        <f>'6. Checklista'!C21</f>
        <v>1.07</v>
      </c>
      <c r="D23" s="200" t="str">
        <f>'6. Checklista'!D21</f>
        <v xml:space="preserve">Förvaltare: </v>
      </c>
      <c r="E23" s="200" t="str">
        <f>'6. Checklista'!E21</f>
        <v>Information till ägare om händelser och status.</v>
      </c>
      <c r="F23" s="200">
        <f>'6. Checklista'!F21</f>
        <v>0</v>
      </c>
      <c r="G23" s="200">
        <f>'6. Checklista'!G21</f>
        <v>0</v>
      </c>
      <c r="H23" s="200">
        <f>'6. Checklista'!H21</f>
        <v>0</v>
      </c>
      <c r="I23" s="222">
        <f>'6. Checklista'!$F21*'6. Checklista'!I21</f>
        <v>0</v>
      </c>
      <c r="J23" s="222">
        <f>'6. Checklista'!$F21*'6. Checklista'!J21</f>
        <v>0</v>
      </c>
      <c r="K23" s="222">
        <f>'6. Checklista'!$F21*'6. Checklista'!K21</f>
        <v>0</v>
      </c>
      <c r="L23" s="222">
        <f>'6. Checklista'!$F21*'6. Checklista'!L21</f>
        <v>0</v>
      </c>
      <c r="M23" s="222">
        <f>'6. Checklista'!$F21*'6. Checklista'!M21</f>
        <v>0</v>
      </c>
      <c r="N23" s="222">
        <f>'6. Checklista'!$F21*'6. Checklista'!O21</f>
        <v>0</v>
      </c>
      <c r="O23" s="222">
        <f>'6. Checklista'!$F21*'6. Checklista'!N21</f>
        <v>0</v>
      </c>
      <c r="P23" s="222">
        <f>'6. Checklista'!$F21*'6. Checklista'!P21</f>
        <v>0</v>
      </c>
      <c r="Q23" s="270">
        <f>'6. Checklista'!$F21*'6. Checklista'!Q21</f>
        <v>0</v>
      </c>
      <c r="R23" s="270">
        <f>'6. Checklista'!$F21*'6. Checklista'!R21</f>
        <v>0</v>
      </c>
      <c r="S23" s="222">
        <f>'6. Checklista'!$F21*'6. Checklista'!S21</f>
        <v>0</v>
      </c>
      <c r="U23" s="222">
        <f>'6. Checklista'!$F21*'6. Checklista'!T21</f>
        <v>0</v>
      </c>
      <c r="W23" s="215"/>
      <c r="X23" s="216"/>
      <c r="Z23" s="216"/>
      <c r="AA23" s="215"/>
      <c r="AB23" s="215"/>
      <c r="AC23" s="215"/>
      <c r="AD23" s="216"/>
      <c r="AE23" s="215"/>
    </row>
    <row r="24" spans="3:31" ht="46.5" customHeight="1" x14ac:dyDescent="0.25">
      <c r="C24" s="200">
        <f>'6. Checklista'!C22</f>
        <v>0</v>
      </c>
      <c r="D24" s="200" t="str">
        <f>'6. Checklista'!D22</f>
        <v>Beskrivning</v>
      </c>
      <c r="E24" s="200">
        <f>'6. Checklista'!E22</f>
        <v>0</v>
      </c>
      <c r="F24" s="200">
        <f>'6. Checklista'!F22</f>
        <v>0</v>
      </c>
      <c r="G24" s="200">
        <f>'6. Checklista'!G22</f>
        <v>0</v>
      </c>
      <c r="H24" s="200">
        <f>'6. Checklista'!H22</f>
        <v>0</v>
      </c>
      <c r="I24" s="222"/>
      <c r="J24" s="222"/>
      <c r="K24" s="222"/>
      <c r="L24" s="222"/>
      <c r="M24" s="237"/>
      <c r="N24" s="223"/>
      <c r="O24" s="223"/>
      <c r="P24" s="223"/>
      <c r="Q24" s="270"/>
      <c r="R24" s="270"/>
      <c r="S24" s="224"/>
      <c r="U24" s="231"/>
      <c r="W24" s="215"/>
      <c r="X24" s="216"/>
      <c r="Y24" s="215"/>
      <c r="Z24" s="216"/>
      <c r="AA24" s="215"/>
      <c r="AB24" s="215"/>
      <c r="AC24" s="215"/>
      <c r="AD24" s="216"/>
      <c r="AE24" s="215"/>
    </row>
    <row r="25" spans="3:31" ht="46.5" customHeight="1" x14ac:dyDescent="0.25">
      <c r="C25" s="200">
        <f>'6. Checklista'!C23</f>
        <v>1.08</v>
      </c>
      <c r="D25" s="200" t="str">
        <f>'6. Checklista'!D23</f>
        <v xml:space="preserve">Förvaltare: </v>
      </c>
      <c r="E25" s="200" t="str">
        <f>'6. Checklista'!E23</f>
        <v>Löpande kommunikation med brukare/hyresgäst.</v>
      </c>
      <c r="F25" s="200">
        <f>'6. Checklista'!F23</f>
        <v>0</v>
      </c>
      <c r="G25" s="200">
        <f>'6. Checklista'!G23</f>
        <v>0</v>
      </c>
      <c r="H25" s="200">
        <f>'6. Checklista'!H23</f>
        <v>0</v>
      </c>
      <c r="I25" s="222">
        <f>'6. Checklista'!$F23*'6. Checklista'!I23</f>
        <v>0</v>
      </c>
      <c r="J25" s="222">
        <f>'6. Checklista'!$F23*'6. Checklista'!J23</f>
        <v>0</v>
      </c>
      <c r="K25" s="222">
        <f>'6. Checklista'!$F23*'6. Checklista'!K23</f>
        <v>0</v>
      </c>
      <c r="L25" s="222">
        <f>'6. Checklista'!$F23*'6. Checklista'!L23</f>
        <v>0</v>
      </c>
      <c r="M25" s="222">
        <f>'6. Checklista'!$F23*'6. Checklista'!M23</f>
        <v>0</v>
      </c>
      <c r="N25" s="222">
        <f>'6. Checklista'!$F23*'6. Checklista'!O23</f>
        <v>0</v>
      </c>
      <c r="O25" s="222">
        <f>'6. Checklista'!$F23*'6. Checklista'!N23</f>
        <v>0</v>
      </c>
      <c r="P25" s="222">
        <f>'6. Checklista'!$F23*'6. Checklista'!P23</f>
        <v>0</v>
      </c>
      <c r="Q25" s="270">
        <f>'6. Checklista'!$F23*'6. Checklista'!Q23</f>
        <v>0</v>
      </c>
      <c r="R25" s="270">
        <f>'6. Checklista'!$F23*'6. Checklista'!R23</f>
        <v>0</v>
      </c>
      <c r="S25" s="222">
        <f>'6. Checklista'!$F23*'6. Checklista'!S23</f>
        <v>0</v>
      </c>
      <c r="U25" s="222">
        <f>'6. Checklista'!$F23*'6. Checklista'!T23</f>
        <v>0</v>
      </c>
      <c r="W25" s="215"/>
      <c r="X25" s="216"/>
      <c r="Y25" s="215"/>
      <c r="Z25" s="216"/>
      <c r="AA25" s="215"/>
      <c r="AB25" s="215"/>
      <c r="AC25" s="215"/>
      <c r="AD25" s="216"/>
      <c r="AE25" s="215"/>
    </row>
    <row r="26" spans="3:31" ht="46.5" customHeight="1" x14ac:dyDescent="0.25">
      <c r="C26" s="200">
        <f>'6. Checklista'!C24</f>
        <v>0</v>
      </c>
      <c r="D26" s="200" t="str">
        <f>'6. Checklista'!D24</f>
        <v>Beskrivning</v>
      </c>
      <c r="E26" s="200">
        <f>'6. Checklista'!E24</f>
        <v>0</v>
      </c>
      <c r="F26" s="200">
        <f>'6. Checklista'!F24</f>
        <v>0</v>
      </c>
      <c r="G26" s="200">
        <f>'6. Checklista'!G24</f>
        <v>0</v>
      </c>
      <c r="H26" s="200">
        <f>'6. Checklista'!H24</f>
        <v>0</v>
      </c>
      <c r="I26" s="222"/>
      <c r="J26" s="222"/>
      <c r="K26" s="222"/>
      <c r="L26" s="222"/>
      <c r="M26" s="237"/>
      <c r="N26" s="223"/>
      <c r="O26" s="223"/>
      <c r="P26" s="223"/>
      <c r="Q26" s="270"/>
      <c r="R26" s="270"/>
      <c r="S26" s="224"/>
      <c r="U26" s="231"/>
      <c r="W26" s="215"/>
      <c r="X26" s="216"/>
      <c r="Y26" s="215"/>
      <c r="Z26" s="216"/>
      <c r="AA26" s="215"/>
      <c r="AB26" s="215"/>
      <c r="AC26" s="215"/>
      <c r="AD26" s="216"/>
      <c r="AE26" s="215"/>
    </row>
    <row r="27" spans="3:31" ht="46.5" customHeight="1" x14ac:dyDescent="0.25">
      <c r="C27" s="200">
        <f>'6. Checklista'!C25</f>
        <v>1.0900000000000001</v>
      </c>
      <c r="D27" s="200" t="str">
        <f>'6. Checklista'!D25</f>
        <v xml:space="preserve">Förvaltare: </v>
      </c>
      <c r="E27" s="200" t="str">
        <f>'6. Checklista'!E25</f>
        <v>Hantera mindre avvikelser/skador.</v>
      </c>
      <c r="F27" s="200">
        <f>'6. Checklista'!F25</f>
        <v>0</v>
      </c>
      <c r="G27" s="200">
        <f>'6. Checklista'!G25</f>
        <v>0</v>
      </c>
      <c r="H27" s="200">
        <f>'6. Checklista'!H25</f>
        <v>0</v>
      </c>
      <c r="I27" s="222">
        <f>'6. Checklista'!$F25*'6. Checklista'!I25</f>
        <v>0</v>
      </c>
      <c r="J27" s="222">
        <f>'6. Checklista'!$F25*'6. Checklista'!J25</f>
        <v>0</v>
      </c>
      <c r="K27" s="222">
        <f>'6. Checklista'!$F25*'6. Checklista'!K25</f>
        <v>0</v>
      </c>
      <c r="L27" s="222">
        <f>'6. Checklista'!$F25*'6. Checklista'!L25</f>
        <v>0</v>
      </c>
      <c r="M27" s="222">
        <f>'6. Checklista'!$F25*'6. Checklista'!M25</f>
        <v>0</v>
      </c>
      <c r="N27" s="222">
        <f>'6. Checklista'!$F25*'6. Checklista'!O25</f>
        <v>0</v>
      </c>
      <c r="O27" s="222">
        <f>'6. Checklista'!$F25*'6. Checklista'!N25</f>
        <v>0</v>
      </c>
      <c r="P27" s="222">
        <f>'6. Checklista'!$F25*'6. Checklista'!P25</f>
        <v>0</v>
      </c>
      <c r="Q27" s="270">
        <f>'6. Checklista'!$F25*'6. Checklista'!Q25</f>
        <v>0</v>
      </c>
      <c r="R27" s="270">
        <f>'6. Checklista'!$F25*'6. Checklista'!R25</f>
        <v>0</v>
      </c>
      <c r="S27" s="222">
        <f>'6. Checklista'!$F25*'6. Checklista'!S25</f>
        <v>0</v>
      </c>
      <c r="U27" s="222">
        <f>'6. Checklista'!$F25*'6. Checklista'!T25</f>
        <v>0</v>
      </c>
      <c r="W27" s="215"/>
      <c r="X27" s="216"/>
      <c r="Y27" s="215"/>
      <c r="Z27" s="216"/>
      <c r="AA27" s="215"/>
      <c r="AB27" s="215"/>
      <c r="AC27" s="215"/>
      <c r="AD27" s="216"/>
      <c r="AE27" s="215"/>
    </row>
    <row r="28" spans="3:31" ht="46.5" customHeight="1" x14ac:dyDescent="0.25">
      <c r="C28" s="200">
        <f>'6. Checklista'!C26</f>
        <v>0</v>
      </c>
      <c r="D28" s="200" t="str">
        <f>'6. Checklista'!D26</f>
        <v>Beskrivning</v>
      </c>
      <c r="E28" s="200">
        <f>'6. Checklista'!E26</f>
        <v>0</v>
      </c>
      <c r="F28" s="200">
        <f>'6. Checklista'!F26</f>
        <v>0</v>
      </c>
      <c r="G28" s="200">
        <f>'6. Checklista'!G26</f>
        <v>0</v>
      </c>
      <c r="H28" s="200">
        <f>'6. Checklista'!H26</f>
        <v>0</v>
      </c>
      <c r="I28" s="222"/>
      <c r="J28" s="222"/>
      <c r="K28" s="222"/>
      <c r="L28" s="222"/>
      <c r="M28" s="237"/>
      <c r="N28" s="223"/>
      <c r="O28" s="223"/>
      <c r="P28" s="223"/>
      <c r="Q28" s="270"/>
      <c r="R28" s="270"/>
      <c r="S28" s="224"/>
      <c r="U28" s="231"/>
      <c r="W28" s="215"/>
      <c r="X28" s="216"/>
      <c r="Y28" s="215"/>
      <c r="Z28" s="216"/>
      <c r="AA28" s="215"/>
      <c r="AB28" s="215"/>
      <c r="AC28" s="215"/>
      <c r="AD28" s="216"/>
      <c r="AE28" s="215"/>
    </row>
    <row r="29" spans="3:31" ht="46.5" customHeight="1" x14ac:dyDescent="0.25">
      <c r="C29" s="200">
        <f>'6. Checklista'!C27</f>
        <v>1.1000000000000001</v>
      </c>
      <c r="D29" s="200" t="str">
        <f>'6. Checklista'!D27</f>
        <v xml:space="preserve">Brukare: </v>
      </c>
      <c r="E29" s="200" t="str">
        <f>'6. Checklista'!E27</f>
        <v>Delta i dialogen med fastighetsägaren och informera om problem och tänkbara lösningar</v>
      </c>
      <c r="F29" s="200">
        <f>'6. Checklista'!F27</f>
        <v>0</v>
      </c>
      <c r="G29" s="200">
        <f>'6. Checklista'!G27</f>
        <v>0</v>
      </c>
      <c r="H29" s="200">
        <f>'6. Checklista'!H27</f>
        <v>0</v>
      </c>
      <c r="I29" s="222">
        <f>'6. Checklista'!$F27*'6. Checklista'!I27</f>
        <v>0</v>
      </c>
      <c r="J29" s="222">
        <f>'6. Checklista'!$F27*'6. Checklista'!J27</f>
        <v>0</v>
      </c>
      <c r="K29" s="222">
        <f>'6. Checklista'!$F27*'6. Checklista'!K27</f>
        <v>0</v>
      </c>
      <c r="L29" s="222">
        <f>'6. Checklista'!$F27*'6. Checklista'!L27</f>
        <v>0</v>
      </c>
      <c r="M29" s="222">
        <f>'6. Checklista'!$F27*'6. Checklista'!M27</f>
        <v>0</v>
      </c>
      <c r="N29" s="222">
        <f>'6. Checklista'!$F27*'6. Checklista'!O27</f>
        <v>0</v>
      </c>
      <c r="O29" s="222">
        <f>'6. Checklista'!$F27*'6. Checklista'!N27</f>
        <v>0</v>
      </c>
      <c r="P29" s="222">
        <f>'6. Checklista'!$F27*'6. Checklista'!P27</f>
        <v>0</v>
      </c>
      <c r="Q29" s="270">
        <f>'6. Checklista'!$F27*'6. Checklista'!Q27</f>
        <v>0</v>
      </c>
      <c r="R29" s="270">
        <f>'6. Checklista'!$F27*'6. Checklista'!R27</f>
        <v>0</v>
      </c>
      <c r="S29" s="222">
        <f>'6. Checklista'!$F27*'6. Checklista'!S27</f>
        <v>0</v>
      </c>
      <c r="U29" s="222">
        <f>'6. Checklista'!$F27*'6. Checklista'!T27</f>
        <v>0</v>
      </c>
      <c r="W29" s="215"/>
      <c r="X29" s="216"/>
      <c r="Y29" s="215"/>
      <c r="Z29" s="216"/>
      <c r="AA29" s="215"/>
      <c r="AB29" s="215"/>
      <c r="AC29" s="215"/>
      <c r="AD29" s="216"/>
      <c r="AE29" s="215"/>
    </row>
    <row r="30" spans="3:31" ht="46.5" customHeight="1" x14ac:dyDescent="0.25">
      <c r="C30" s="200">
        <f>'6. Checklista'!C28</f>
        <v>0</v>
      </c>
      <c r="D30" s="200" t="str">
        <f>'6. Checklista'!D28</f>
        <v>Beskrivning</v>
      </c>
      <c r="E30" s="200">
        <f>'6. Checklista'!E28</f>
        <v>0</v>
      </c>
      <c r="F30" s="200">
        <f>'6. Checklista'!F28</f>
        <v>0</v>
      </c>
      <c r="G30" s="200">
        <f>'6. Checklista'!G28</f>
        <v>0</v>
      </c>
      <c r="H30" s="200">
        <f>'6. Checklista'!H28</f>
        <v>0</v>
      </c>
      <c r="I30" s="222"/>
      <c r="J30" s="222"/>
      <c r="K30" s="222"/>
      <c r="L30" s="222"/>
      <c r="M30" s="237"/>
      <c r="N30" s="223"/>
      <c r="O30" s="223"/>
      <c r="P30" s="223"/>
      <c r="Q30" s="270"/>
      <c r="R30" s="270"/>
      <c r="S30" s="224"/>
      <c r="U30" s="231"/>
      <c r="W30" s="215"/>
      <c r="X30" s="216"/>
      <c r="Y30" s="215"/>
      <c r="Z30" s="216"/>
      <c r="AA30" s="215"/>
      <c r="AB30" s="215"/>
      <c r="AC30" s="215"/>
      <c r="AD30" s="216"/>
      <c r="AE30" s="215"/>
    </row>
    <row r="31" spans="3:31" s="181" customFormat="1" ht="46.5" customHeight="1" x14ac:dyDescent="0.2">
      <c r="C31" s="200">
        <f>'6. Checklista'!C29</f>
        <v>0</v>
      </c>
      <c r="D31" s="200">
        <f>'6. Checklista'!D29</f>
        <v>0</v>
      </c>
      <c r="E31" s="200">
        <f>'6. Checklista'!E29</f>
        <v>0</v>
      </c>
      <c r="F31" s="200">
        <f>'6. Checklista'!F29</f>
        <v>0</v>
      </c>
      <c r="G31" s="200">
        <f>'6. Checklista'!G29</f>
        <v>0</v>
      </c>
      <c r="H31" s="200">
        <f>'6. Checklista'!H29</f>
        <v>0</v>
      </c>
      <c r="I31" s="240">
        <f>SUM(I11:I29)/'6. Checklista'!I29</f>
        <v>0</v>
      </c>
      <c r="J31" s="240">
        <f>SUM(J11:J29)/'6. Checklista'!J29</f>
        <v>0</v>
      </c>
      <c r="K31" s="240">
        <f>SUM(K11:K29)/'6. Checklista'!K29</f>
        <v>0</v>
      </c>
      <c r="L31" s="240">
        <f>SUM(L11:L29)/'6. Checklista'!L29</f>
        <v>0</v>
      </c>
      <c r="M31" s="240">
        <f>SUM(M11:M29)/'6. Checklista'!M29</f>
        <v>0</v>
      </c>
      <c r="N31" s="240">
        <f>SUM(N11:N29)/'6. Checklista'!O29</f>
        <v>0</v>
      </c>
      <c r="O31" s="240">
        <f>SUM(O11:O29)/'6. Checklista'!N29</f>
        <v>0</v>
      </c>
      <c r="P31" s="240">
        <f>SUM(P11:P29)/'6. Checklista'!P29</f>
        <v>0</v>
      </c>
      <c r="Q31" s="270">
        <f>SUM(Q11:Q29)/'6. Checklista'!Q29</f>
        <v>0</v>
      </c>
      <c r="R31" s="270">
        <f>SUM(R11:R29)/'6. Checklista'!R29</f>
        <v>0</v>
      </c>
      <c r="S31" s="240">
        <f>SUM(S11:S29)/'6. Checklista'!S29</f>
        <v>0</v>
      </c>
      <c r="U31" s="240">
        <f>SUM(U11:U29)/'6. Checklista'!T29</f>
        <v>0</v>
      </c>
      <c r="W31" s="217"/>
      <c r="X31" s="217"/>
      <c r="Y31" s="217"/>
      <c r="Z31" s="217"/>
      <c r="AA31" s="217"/>
      <c r="AB31" s="217"/>
      <c r="AC31" s="217"/>
      <c r="AD31" s="217"/>
      <c r="AE31" s="217"/>
    </row>
    <row r="32" spans="3:31" ht="18.75" x14ac:dyDescent="0.25">
      <c r="C32" s="200">
        <f>'6. Checklista'!C30</f>
        <v>0</v>
      </c>
      <c r="D32" s="200" t="str">
        <f>'6. Checklista'!D30</f>
        <v>2. Förstudie</v>
      </c>
      <c r="E32" s="200">
        <f>'6. Checklista'!E30</f>
        <v>0</v>
      </c>
      <c r="F32" s="200">
        <f>'6. Checklista'!F30</f>
        <v>0</v>
      </c>
      <c r="G32" s="200">
        <f>'6. Checklista'!G30</f>
        <v>0</v>
      </c>
      <c r="H32" s="200">
        <f>'6. Checklista'!H30</f>
        <v>0</v>
      </c>
      <c r="I32" s="222"/>
      <c r="J32" s="222"/>
      <c r="K32" s="222"/>
      <c r="L32" s="222"/>
      <c r="M32" s="237"/>
      <c r="N32" s="223"/>
      <c r="O32" s="223"/>
      <c r="P32" s="223"/>
      <c r="Q32" s="270"/>
      <c r="R32" s="270"/>
      <c r="S32" s="224"/>
      <c r="U32" s="231"/>
      <c r="W32" s="215"/>
      <c r="X32" s="216"/>
      <c r="Y32" s="215"/>
      <c r="Z32" s="216"/>
      <c r="AA32" s="215"/>
      <c r="AB32" s="215"/>
      <c r="AC32" s="215"/>
      <c r="AD32" s="216"/>
      <c r="AE32" s="215"/>
    </row>
    <row r="33" spans="3:31" s="172" customFormat="1" ht="18.75" x14ac:dyDescent="0.2">
      <c r="C33" s="200" t="str">
        <f>'6. Checklista'!C31</f>
        <v>Nr</v>
      </c>
      <c r="D33" s="200" t="str">
        <f>'6. Checklista'!D31</f>
        <v>Aktör</v>
      </c>
      <c r="E33" s="200" t="str">
        <f>'6. Checklista'!E31</f>
        <v>Aktivitet</v>
      </c>
      <c r="F33" s="200" t="str">
        <f>'6. Checklista'!F31</f>
        <v>Kvalitet</v>
      </c>
      <c r="G33" s="200" t="str">
        <f>'6. Checklista'!G31</f>
        <v>Namn</v>
      </c>
      <c r="H33" s="200" t="str">
        <f>'6. Checklista'!H31</f>
        <v>Datum</v>
      </c>
      <c r="I33" s="222"/>
      <c r="J33" s="222"/>
      <c r="K33" s="222"/>
      <c r="L33" s="222"/>
      <c r="M33" s="237"/>
      <c r="N33" s="223"/>
      <c r="O33" s="223"/>
      <c r="P33" s="223"/>
      <c r="Q33" s="270"/>
      <c r="R33" s="270"/>
      <c r="S33" s="224"/>
      <c r="U33" s="231"/>
      <c r="W33" s="198"/>
      <c r="X33" s="198"/>
      <c r="Y33" s="198"/>
      <c r="Z33" s="198"/>
      <c r="AA33" s="198"/>
      <c r="AB33" s="198"/>
      <c r="AC33" s="198"/>
      <c r="AD33" s="198"/>
      <c r="AE33" s="198"/>
    </row>
    <row r="34" spans="3:31" ht="46.5" customHeight="1" x14ac:dyDescent="0.25">
      <c r="C34" s="200">
        <f>'6. Checklista'!C32</f>
        <v>2.0099999999999998</v>
      </c>
      <c r="D34" s="200" t="str">
        <f>'6. Checklista'!D32</f>
        <v xml:space="preserve">Ägare: </v>
      </c>
      <c r="E34" s="200" t="str">
        <f>'6. Checklista'!E32</f>
        <v>Definiera ramarna för projektet (ekominiska och personalresurser)</v>
      </c>
      <c r="F34" s="200">
        <f>'6. Checklista'!F32</f>
        <v>0</v>
      </c>
      <c r="G34" s="200">
        <f>'6. Checklista'!G32</f>
        <v>0</v>
      </c>
      <c r="H34" s="200">
        <f>'6. Checklista'!H32</f>
        <v>0</v>
      </c>
      <c r="I34" s="222">
        <f>'6. Checklista'!$F32*'6. Checklista'!I32</f>
        <v>0</v>
      </c>
      <c r="J34" s="222">
        <f>'6. Checklista'!$F32*'6. Checklista'!J32</f>
        <v>0</v>
      </c>
      <c r="K34" s="222">
        <f>'6. Checklista'!$F32*'6. Checklista'!K32</f>
        <v>0</v>
      </c>
      <c r="L34" s="222">
        <f>'6. Checklista'!$F32*'6. Checklista'!L32</f>
        <v>0</v>
      </c>
      <c r="M34" s="222">
        <f>'6. Checklista'!$F32*'6. Checklista'!M32</f>
        <v>0</v>
      </c>
      <c r="N34" s="222">
        <f>'6. Checklista'!$F32*'6. Checklista'!O32</f>
        <v>0</v>
      </c>
      <c r="O34" s="222">
        <f>'6. Checklista'!$F32*'6. Checklista'!N32</f>
        <v>0</v>
      </c>
      <c r="P34" s="222">
        <f>'6. Checklista'!$F32*'6. Checklista'!P32</f>
        <v>0</v>
      </c>
      <c r="Q34" s="270">
        <f>'6. Checklista'!$F32*'6. Checklista'!Q32</f>
        <v>0</v>
      </c>
      <c r="R34" s="270">
        <f>'6. Checklista'!$F32*'6. Checklista'!R32</f>
        <v>0</v>
      </c>
      <c r="S34" s="222">
        <f>'6. Checklista'!$F32*'6. Checklista'!S32</f>
        <v>0</v>
      </c>
      <c r="U34" s="222">
        <f>'6. Checklista'!$F32*'6. Checklista'!T32</f>
        <v>0</v>
      </c>
      <c r="W34" s="215"/>
      <c r="X34" s="216"/>
      <c r="Y34" s="215"/>
      <c r="Z34" s="216"/>
      <c r="AA34" s="215"/>
      <c r="AB34" s="215"/>
      <c r="AC34" s="215"/>
      <c r="AD34" s="216"/>
      <c r="AE34" s="215"/>
    </row>
    <row r="35" spans="3:31" ht="46.5" customHeight="1" x14ac:dyDescent="0.25">
      <c r="C35" s="200">
        <f>'6. Checklista'!C33</f>
        <v>0</v>
      </c>
      <c r="D35" s="200" t="str">
        <f>'6. Checklista'!D33</f>
        <v>Beskrivning</v>
      </c>
      <c r="E35" s="200">
        <f>'6. Checklista'!E33</f>
        <v>0</v>
      </c>
      <c r="F35" s="200">
        <f>'6. Checklista'!F33</f>
        <v>0</v>
      </c>
      <c r="G35" s="200">
        <f>'6. Checklista'!G33</f>
        <v>0</v>
      </c>
      <c r="H35" s="200">
        <f>'6. Checklista'!H33</f>
        <v>0</v>
      </c>
      <c r="I35" s="222"/>
      <c r="J35" s="222"/>
      <c r="K35" s="222"/>
      <c r="L35" s="222"/>
      <c r="M35" s="237"/>
      <c r="N35" s="223"/>
      <c r="O35" s="223"/>
      <c r="P35" s="223"/>
      <c r="Q35" s="270"/>
      <c r="R35" s="270"/>
      <c r="S35" s="224"/>
      <c r="U35" s="231"/>
      <c r="W35" s="215"/>
      <c r="X35" s="216"/>
      <c r="Y35" s="215"/>
      <c r="Z35" s="216"/>
      <c r="AA35" s="215"/>
      <c r="AB35" s="215"/>
      <c r="AC35" s="215"/>
      <c r="AD35" s="216"/>
      <c r="AE35" s="215"/>
    </row>
    <row r="36" spans="3:31" ht="46.5" customHeight="1" x14ac:dyDescent="0.25">
      <c r="C36" s="200">
        <f>'6. Checklista'!C34</f>
        <v>2.02</v>
      </c>
      <c r="D36" s="200" t="str">
        <f>'6. Checklista'!D34</f>
        <v xml:space="preserve">Ägare: </v>
      </c>
      <c r="E36" s="200" t="str">
        <f>'6. Checklista'!E34</f>
        <v xml:space="preserve">Definiera långsiktigt hållbara mål </v>
      </c>
      <c r="F36" s="200">
        <f>'6. Checklista'!F34</f>
        <v>0</v>
      </c>
      <c r="G36" s="200">
        <f>'6. Checklista'!G34</f>
        <v>0</v>
      </c>
      <c r="H36" s="200">
        <f>'6. Checklista'!H34</f>
        <v>0</v>
      </c>
      <c r="I36" s="222">
        <f>'6. Checklista'!$F34*'6. Checklista'!I34</f>
        <v>0</v>
      </c>
      <c r="J36" s="222">
        <f>'6. Checklista'!$F34*'6. Checklista'!J34</f>
        <v>0</v>
      </c>
      <c r="K36" s="222">
        <f>'6. Checklista'!$F34*'6. Checklista'!K34</f>
        <v>0</v>
      </c>
      <c r="L36" s="222">
        <f>'6. Checklista'!$F34*'6. Checklista'!L34</f>
        <v>0</v>
      </c>
      <c r="M36" s="222">
        <f>'6. Checklista'!$F34*'6. Checklista'!M34</f>
        <v>0</v>
      </c>
      <c r="N36" s="222">
        <f>'6. Checklista'!$F34*'6. Checklista'!O34</f>
        <v>0</v>
      </c>
      <c r="O36" s="222">
        <f>'6. Checklista'!$F34*'6. Checklista'!N34</f>
        <v>0</v>
      </c>
      <c r="P36" s="222">
        <f>'6. Checklista'!$F34*'6. Checklista'!P34</f>
        <v>0</v>
      </c>
      <c r="Q36" s="270">
        <f>'6. Checklista'!$F34*'6. Checklista'!Q34</f>
        <v>0</v>
      </c>
      <c r="R36" s="270">
        <f>'6. Checklista'!$F34*'6. Checklista'!R34</f>
        <v>0</v>
      </c>
      <c r="S36" s="222">
        <f>'6. Checklista'!$F34*'6. Checklista'!S34</f>
        <v>0</v>
      </c>
      <c r="U36" s="222">
        <f>'6. Checklista'!$F34*'6. Checklista'!T34</f>
        <v>0</v>
      </c>
      <c r="W36" s="215"/>
      <c r="X36" s="216"/>
      <c r="Y36" s="215"/>
      <c r="Z36" s="216"/>
      <c r="AA36" s="215"/>
      <c r="AB36" s="215"/>
      <c r="AC36" s="215"/>
      <c r="AD36" s="216"/>
      <c r="AE36" s="215"/>
    </row>
    <row r="37" spans="3:31" ht="46.5" customHeight="1" x14ac:dyDescent="0.25">
      <c r="C37" s="200">
        <f>'6. Checklista'!C35</f>
        <v>0</v>
      </c>
      <c r="D37" s="200" t="str">
        <f>'6. Checklista'!D35</f>
        <v>Beskrivning</v>
      </c>
      <c r="E37" s="200">
        <f>'6. Checklista'!E35</f>
        <v>0</v>
      </c>
      <c r="F37" s="200">
        <f>'6. Checklista'!F35</f>
        <v>0</v>
      </c>
      <c r="G37" s="200">
        <f>'6. Checklista'!G35</f>
        <v>0</v>
      </c>
      <c r="H37" s="200">
        <f>'6. Checklista'!H35</f>
        <v>0</v>
      </c>
      <c r="I37" s="222"/>
      <c r="J37" s="222"/>
      <c r="K37" s="222"/>
      <c r="L37" s="222"/>
      <c r="M37" s="237"/>
      <c r="N37" s="223"/>
      <c r="O37" s="223"/>
      <c r="P37" s="223"/>
      <c r="Q37" s="270"/>
      <c r="R37" s="270"/>
      <c r="S37" s="224"/>
      <c r="U37" s="231"/>
      <c r="W37" s="215"/>
      <c r="X37" s="216"/>
      <c r="Y37" s="215"/>
      <c r="Z37" s="216"/>
      <c r="AA37" s="215"/>
      <c r="AB37" s="215"/>
      <c r="AC37" s="215"/>
      <c r="AD37" s="216"/>
      <c r="AE37" s="215"/>
    </row>
    <row r="38" spans="3:31" ht="46.5" customHeight="1" x14ac:dyDescent="0.25">
      <c r="C38" s="200">
        <f>'6. Checklista'!C36</f>
        <v>2.0299999999999998</v>
      </c>
      <c r="D38" s="200" t="str">
        <f>'6. Checklista'!D36</f>
        <v xml:space="preserve">Ägare: </v>
      </c>
      <c r="E38" s="200" t="str">
        <f>'6. Checklista'!E36</f>
        <v>Sätt ramar och definiera mål genom att tillämpa ett affärsmodelltänk</v>
      </c>
      <c r="F38" s="200">
        <f>'6. Checklista'!F36</f>
        <v>0</v>
      </c>
      <c r="G38" s="200">
        <f>'6. Checklista'!G36</f>
        <v>0</v>
      </c>
      <c r="H38" s="200">
        <f>'6. Checklista'!H36</f>
        <v>0</v>
      </c>
      <c r="I38" s="222">
        <f>'6. Checklista'!$F36*'6. Checklista'!I36</f>
        <v>0</v>
      </c>
      <c r="J38" s="222">
        <f>'6. Checklista'!$F36*'6. Checklista'!J36</f>
        <v>0</v>
      </c>
      <c r="K38" s="222">
        <f>'6. Checklista'!$F36*'6. Checklista'!K36</f>
        <v>0</v>
      </c>
      <c r="L38" s="222">
        <f>'6. Checklista'!$F36*'6. Checklista'!L36</f>
        <v>0</v>
      </c>
      <c r="M38" s="222">
        <f>'6. Checklista'!$F36*'6. Checklista'!M36</f>
        <v>0</v>
      </c>
      <c r="N38" s="222">
        <f>'6. Checklista'!$F36*'6. Checklista'!O36</f>
        <v>0</v>
      </c>
      <c r="O38" s="222">
        <f>'6. Checklista'!$F36*'6. Checklista'!N36</f>
        <v>0</v>
      </c>
      <c r="P38" s="222">
        <f>'6. Checklista'!$F36*'6. Checklista'!P36</f>
        <v>0</v>
      </c>
      <c r="Q38" s="270">
        <f>'6. Checklista'!$F36*'6. Checklista'!Q36</f>
        <v>0</v>
      </c>
      <c r="R38" s="270">
        <f>'6. Checklista'!$F36*'6. Checklista'!R36</f>
        <v>0</v>
      </c>
      <c r="S38" s="222">
        <f>'6. Checklista'!$F36*'6. Checklista'!S36</f>
        <v>0</v>
      </c>
      <c r="U38" s="222">
        <f>'6. Checklista'!$F36*'6. Checklista'!T36</f>
        <v>0</v>
      </c>
      <c r="W38" s="215"/>
      <c r="X38" s="216"/>
      <c r="Y38" s="215"/>
      <c r="Z38" s="216"/>
      <c r="AA38" s="215"/>
      <c r="AB38" s="215"/>
      <c r="AC38" s="215"/>
      <c r="AD38" s="216"/>
      <c r="AE38" s="215"/>
    </row>
    <row r="39" spans="3:31" ht="46.5" customHeight="1" x14ac:dyDescent="0.25">
      <c r="C39" s="200">
        <f>'6. Checklista'!C37</f>
        <v>0</v>
      </c>
      <c r="D39" s="200" t="str">
        <f>'6. Checklista'!D37</f>
        <v>Beskrivning</v>
      </c>
      <c r="E39" s="200">
        <f>'6. Checklista'!E37</f>
        <v>0</v>
      </c>
      <c r="F39" s="200">
        <f>'6. Checklista'!F37</f>
        <v>0</v>
      </c>
      <c r="G39" s="200">
        <f>'6. Checklista'!G37</f>
        <v>0</v>
      </c>
      <c r="H39" s="200">
        <f>'6. Checklista'!H37</f>
        <v>0</v>
      </c>
      <c r="I39" s="222"/>
      <c r="J39" s="222"/>
      <c r="K39" s="222"/>
      <c r="L39" s="222"/>
      <c r="M39" s="237"/>
      <c r="N39" s="223"/>
      <c r="O39" s="223"/>
      <c r="P39" s="223"/>
      <c r="Q39" s="270"/>
      <c r="R39" s="270"/>
      <c r="S39" s="224"/>
      <c r="U39" s="231"/>
      <c r="W39" s="215"/>
      <c r="X39" s="216"/>
      <c r="Y39" s="215"/>
      <c r="Z39" s="216"/>
      <c r="AA39" s="215"/>
      <c r="AB39" s="215"/>
      <c r="AC39" s="215"/>
      <c r="AD39" s="216"/>
      <c r="AE39" s="215"/>
    </row>
    <row r="40" spans="3:31" ht="46.5" customHeight="1" x14ac:dyDescent="0.25">
      <c r="C40" s="200">
        <f>'6. Checklista'!C38</f>
        <v>2.04</v>
      </c>
      <c r="D40" s="200" t="str">
        <f>'6. Checklista'!D38</f>
        <v xml:space="preserve">Ägare: </v>
      </c>
      <c r="E40" s="200" t="str">
        <f>'6. Checklista'!E38</f>
        <v xml:space="preserve">Strukturera processen, sätt upp delmål </v>
      </c>
      <c r="F40" s="200">
        <f>'6. Checklista'!F38</f>
        <v>0</v>
      </c>
      <c r="G40" s="200">
        <f>'6. Checklista'!G38</f>
        <v>0</v>
      </c>
      <c r="H40" s="200">
        <f>'6. Checklista'!H38</f>
        <v>0</v>
      </c>
      <c r="I40" s="222">
        <f>'6. Checklista'!$F38*'6. Checklista'!I38</f>
        <v>0</v>
      </c>
      <c r="J40" s="222">
        <f>'6. Checklista'!$F38*'6. Checklista'!J38</f>
        <v>0</v>
      </c>
      <c r="K40" s="222">
        <f>'6. Checklista'!$F38*'6. Checklista'!K38</f>
        <v>0</v>
      </c>
      <c r="L40" s="222">
        <f>'6. Checklista'!$F38*'6. Checklista'!L38</f>
        <v>0</v>
      </c>
      <c r="M40" s="222">
        <f>'6. Checklista'!$F38*'6. Checklista'!M38</f>
        <v>0</v>
      </c>
      <c r="N40" s="222">
        <f>'6. Checklista'!$F38*'6. Checklista'!O38</f>
        <v>0</v>
      </c>
      <c r="O40" s="222">
        <f>'6. Checklista'!$F38*'6. Checklista'!N38</f>
        <v>0</v>
      </c>
      <c r="P40" s="222">
        <f>'6. Checklista'!$F38*'6. Checklista'!P38</f>
        <v>0</v>
      </c>
      <c r="Q40" s="270">
        <f>'6. Checklista'!$F38*'6. Checklista'!Q38</f>
        <v>0</v>
      </c>
      <c r="R40" s="270">
        <f>'6. Checklista'!$F38*'6. Checklista'!R38</f>
        <v>0</v>
      </c>
      <c r="S40" s="222">
        <f>'6. Checklista'!$F38*'6. Checklista'!S38</f>
        <v>0</v>
      </c>
      <c r="U40" s="222">
        <f>'6. Checklista'!$F38*'6. Checklista'!T38</f>
        <v>0</v>
      </c>
      <c r="W40" s="215"/>
      <c r="X40" s="216"/>
      <c r="Y40" s="215"/>
      <c r="Z40" s="216"/>
      <c r="AA40" s="215"/>
      <c r="AB40" s="215"/>
      <c r="AC40" s="215"/>
      <c r="AD40" s="216"/>
      <c r="AE40" s="215"/>
    </row>
    <row r="41" spans="3:31" ht="46.5" customHeight="1" x14ac:dyDescent="0.25">
      <c r="C41" s="200">
        <f>'6. Checklista'!C39</f>
        <v>0</v>
      </c>
      <c r="D41" s="200" t="str">
        <f>'6. Checklista'!D39</f>
        <v>Beskrivning</v>
      </c>
      <c r="E41" s="200">
        <f>'6. Checklista'!E39</f>
        <v>0</v>
      </c>
      <c r="F41" s="200">
        <f>'6. Checklista'!F39</f>
        <v>0</v>
      </c>
      <c r="G41" s="200">
        <f>'6. Checklista'!G39</f>
        <v>0</v>
      </c>
      <c r="H41" s="200">
        <f>'6. Checklista'!H39</f>
        <v>0</v>
      </c>
      <c r="I41" s="222"/>
      <c r="J41" s="222"/>
      <c r="K41" s="222"/>
      <c r="L41" s="222"/>
      <c r="M41" s="237"/>
      <c r="N41" s="223"/>
      <c r="O41" s="223"/>
      <c r="P41" s="223"/>
      <c r="Q41" s="270"/>
      <c r="R41" s="270"/>
      <c r="S41" s="224"/>
      <c r="U41" s="231"/>
      <c r="W41" s="215"/>
      <c r="X41" s="216"/>
      <c r="Y41" s="215"/>
      <c r="Z41" s="216"/>
      <c r="AA41" s="215"/>
      <c r="AB41" s="215"/>
      <c r="AC41" s="215"/>
      <c r="AD41" s="216"/>
      <c r="AE41" s="215"/>
    </row>
    <row r="42" spans="3:31" ht="46.5" customHeight="1" x14ac:dyDescent="0.25">
      <c r="C42" s="200">
        <f>'6. Checklista'!C40</f>
        <v>2.0499999999999998</v>
      </c>
      <c r="D42" s="200" t="str">
        <f>'6. Checklista'!D40</f>
        <v xml:space="preserve">Ägare: </v>
      </c>
      <c r="E42" s="200" t="str">
        <f>'6. Checklista'!E40</f>
        <v>Definiera roller</v>
      </c>
      <c r="F42" s="200">
        <f>'6. Checklista'!F40</f>
        <v>0</v>
      </c>
      <c r="G42" s="200">
        <f>'6. Checklista'!G40</f>
        <v>0</v>
      </c>
      <c r="H42" s="200">
        <f>'6. Checklista'!H40</f>
        <v>0</v>
      </c>
      <c r="I42" s="222">
        <f>'6. Checklista'!$F40*'6. Checklista'!I40</f>
        <v>0</v>
      </c>
      <c r="J42" s="222">
        <f>'6. Checklista'!$F40*'6. Checklista'!J40</f>
        <v>0</v>
      </c>
      <c r="K42" s="222">
        <f>'6. Checklista'!$F40*'6. Checklista'!K40</f>
        <v>0</v>
      </c>
      <c r="L42" s="222">
        <f>'6. Checklista'!$F40*'6. Checklista'!L40</f>
        <v>0</v>
      </c>
      <c r="M42" s="222">
        <f>'6. Checklista'!$F40*'6. Checklista'!M40</f>
        <v>0</v>
      </c>
      <c r="N42" s="222">
        <f>'6. Checklista'!$F40*'6. Checklista'!O40</f>
        <v>0</v>
      </c>
      <c r="O42" s="222">
        <f>'6. Checklista'!$F40*'6. Checklista'!N40</f>
        <v>0</v>
      </c>
      <c r="P42" s="222">
        <f>'6. Checklista'!$F40*'6. Checklista'!P40</f>
        <v>0</v>
      </c>
      <c r="Q42" s="270">
        <f>'6. Checklista'!$F40*'6. Checklista'!Q40</f>
        <v>0</v>
      </c>
      <c r="R42" s="270">
        <f>'6. Checklista'!$F40*'6. Checklista'!R40</f>
        <v>0</v>
      </c>
      <c r="S42" s="222">
        <f>'6. Checklista'!$F40*'6. Checklista'!S40</f>
        <v>0</v>
      </c>
      <c r="U42" s="222">
        <f>'6. Checklista'!$F40*'6. Checklista'!T40</f>
        <v>0</v>
      </c>
      <c r="W42" s="215"/>
      <c r="X42" s="216"/>
      <c r="Y42" s="215"/>
      <c r="Z42" s="216"/>
      <c r="AA42" s="215"/>
      <c r="AB42" s="215"/>
      <c r="AC42" s="215"/>
      <c r="AD42" s="216"/>
      <c r="AE42" s="215"/>
    </row>
    <row r="43" spans="3:31" ht="46.5" customHeight="1" x14ac:dyDescent="0.25">
      <c r="C43" s="200">
        <f>'6. Checklista'!C41</f>
        <v>0</v>
      </c>
      <c r="D43" s="200" t="str">
        <f>'6. Checklista'!D41</f>
        <v>Beskrivning</v>
      </c>
      <c r="E43" s="200">
        <f>'6. Checklista'!E41</f>
        <v>0</v>
      </c>
      <c r="F43" s="200">
        <f>'6. Checklista'!F41</f>
        <v>0</v>
      </c>
      <c r="G43" s="200">
        <f>'6. Checklista'!G41</f>
        <v>0</v>
      </c>
      <c r="H43" s="200">
        <f>'6. Checklista'!H41</f>
        <v>0</v>
      </c>
      <c r="I43" s="222"/>
      <c r="J43" s="222"/>
      <c r="K43" s="222"/>
      <c r="L43" s="222"/>
      <c r="M43" s="237"/>
      <c r="N43" s="223"/>
      <c r="O43" s="223"/>
      <c r="P43" s="223"/>
      <c r="Q43" s="270"/>
      <c r="R43" s="270"/>
      <c r="S43" s="224"/>
      <c r="U43" s="231"/>
      <c r="W43" s="215"/>
      <c r="X43" s="216"/>
      <c r="Y43" s="215"/>
      <c r="Z43" s="216"/>
      <c r="AA43" s="215"/>
      <c r="AB43" s="215"/>
      <c r="AC43" s="215"/>
      <c r="AD43" s="216"/>
      <c r="AE43" s="215"/>
    </row>
    <row r="44" spans="3:31" ht="46.5" customHeight="1" x14ac:dyDescent="0.25">
      <c r="C44" s="200">
        <f>'6. Checklista'!C42</f>
        <v>2.06</v>
      </c>
      <c r="D44" s="200" t="str">
        <f>'6. Checklista'!D42</f>
        <v xml:space="preserve">Ägare: </v>
      </c>
      <c r="E44" s="200" t="str">
        <f>'6. Checklista'!E42</f>
        <v>Sätt upp regler för samarbete och kommunikation</v>
      </c>
      <c r="F44" s="200">
        <f>'6. Checklista'!F42</f>
        <v>0</v>
      </c>
      <c r="G44" s="200">
        <f>'6. Checklista'!G42</f>
        <v>0</v>
      </c>
      <c r="H44" s="200">
        <f>'6. Checklista'!H42</f>
        <v>0</v>
      </c>
      <c r="I44" s="222">
        <f>'6. Checklista'!$F42*'6. Checklista'!I42</f>
        <v>0</v>
      </c>
      <c r="J44" s="222">
        <f>'6. Checklista'!$F42*'6. Checklista'!J42</f>
        <v>0</v>
      </c>
      <c r="K44" s="222">
        <f>'6. Checklista'!$F42*'6. Checklista'!K42</f>
        <v>0</v>
      </c>
      <c r="L44" s="222">
        <f>'6. Checklista'!$F42*'6. Checklista'!L42</f>
        <v>0</v>
      </c>
      <c r="M44" s="222">
        <f>'6. Checklista'!$F42*'6. Checklista'!M42</f>
        <v>0</v>
      </c>
      <c r="N44" s="222">
        <f>'6. Checklista'!$F42*'6. Checklista'!O42</f>
        <v>0</v>
      </c>
      <c r="O44" s="222">
        <f>'6. Checklista'!$F42*'6. Checklista'!N42</f>
        <v>0</v>
      </c>
      <c r="P44" s="222">
        <f>'6. Checklista'!$F42*'6. Checklista'!P42</f>
        <v>0</v>
      </c>
      <c r="Q44" s="270">
        <f>'6. Checklista'!$F42*'6. Checklista'!Q42</f>
        <v>0</v>
      </c>
      <c r="R44" s="270">
        <f>'6. Checklista'!$F42*'6. Checklista'!R42</f>
        <v>0</v>
      </c>
      <c r="S44" s="222">
        <f>'6. Checklista'!$F42*'6. Checklista'!S42</f>
        <v>0</v>
      </c>
      <c r="U44" s="222">
        <f>'6. Checklista'!$F42*'6. Checklista'!T42</f>
        <v>0</v>
      </c>
      <c r="W44" s="215"/>
      <c r="X44" s="216"/>
      <c r="Y44" s="215"/>
      <c r="Z44" s="216"/>
      <c r="AA44" s="215"/>
      <c r="AB44" s="215"/>
      <c r="AC44" s="215"/>
      <c r="AD44" s="216"/>
      <c r="AE44" s="215"/>
    </row>
    <row r="45" spans="3:31" ht="46.5" customHeight="1" x14ac:dyDescent="0.25">
      <c r="C45" s="200">
        <f>'6. Checklista'!C43</f>
        <v>0</v>
      </c>
      <c r="D45" s="200" t="str">
        <f>'6. Checklista'!D43</f>
        <v>Beskrivning</v>
      </c>
      <c r="E45" s="200">
        <f>'6. Checklista'!E43</f>
        <v>0</v>
      </c>
      <c r="F45" s="200">
        <f>'6. Checklista'!F43</f>
        <v>0</v>
      </c>
      <c r="G45" s="200">
        <f>'6. Checklista'!G43</f>
        <v>0</v>
      </c>
      <c r="H45" s="200">
        <f>'6. Checklista'!H43</f>
        <v>0</v>
      </c>
      <c r="I45" s="222"/>
      <c r="J45" s="222"/>
      <c r="K45" s="222"/>
      <c r="L45" s="222"/>
      <c r="M45" s="237"/>
      <c r="N45" s="223"/>
      <c r="O45" s="223"/>
      <c r="P45" s="223"/>
      <c r="Q45" s="270"/>
      <c r="R45" s="270"/>
      <c r="S45" s="224"/>
      <c r="U45" s="231"/>
      <c r="W45" s="215"/>
      <c r="X45" s="216"/>
      <c r="Y45" s="215"/>
      <c r="Z45" s="216"/>
      <c r="AA45" s="215"/>
      <c r="AB45" s="215"/>
      <c r="AC45" s="215"/>
      <c r="AD45" s="216"/>
      <c r="AE45" s="215"/>
    </row>
    <row r="46" spans="3:31" ht="46.5" customHeight="1" x14ac:dyDescent="0.25">
      <c r="C46" s="200">
        <f>'6. Checklista'!C44</f>
        <v>2.0699999999999998</v>
      </c>
      <c r="D46" s="200" t="str">
        <f>'6. Checklista'!D44</f>
        <v xml:space="preserve">Ägare: </v>
      </c>
      <c r="E46" s="200" t="str">
        <f>'6. Checklista'!E44</f>
        <v>Involvera de boende, ta fram kommunikationsplan</v>
      </c>
      <c r="F46" s="200">
        <f>'6. Checklista'!F44</f>
        <v>0</v>
      </c>
      <c r="G46" s="200">
        <f>'6. Checklista'!G44</f>
        <v>0</v>
      </c>
      <c r="H46" s="200">
        <f>'6. Checklista'!H44</f>
        <v>0</v>
      </c>
      <c r="I46" s="222">
        <f>'6. Checklista'!$F44*'6. Checklista'!I44</f>
        <v>0</v>
      </c>
      <c r="J46" s="222">
        <f>'6. Checklista'!$F44*'6. Checklista'!J44</f>
        <v>0</v>
      </c>
      <c r="K46" s="222">
        <f>'6. Checklista'!$F44*'6. Checklista'!K44</f>
        <v>0</v>
      </c>
      <c r="L46" s="222">
        <f>'6. Checklista'!$F44*'6. Checklista'!L44</f>
        <v>0</v>
      </c>
      <c r="M46" s="222">
        <f>'6. Checklista'!$F44*'6. Checklista'!M44</f>
        <v>0</v>
      </c>
      <c r="N46" s="222">
        <f>'6. Checklista'!$F44*'6. Checklista'!O44</f>
        <v>0</v>
      </c>
      <c r="O46" s="222">
        <f>'6. Checklista'!$F44*'6. Checklista'!N44</f>
        <v>0</v>
      </c>
      <c r="P46" s="222">
        <f>'6. Checklista'!$F44*'6. Checklista'!P44</f>
        <v>0</v>
      </c>
      <c r="Q46" s="270">
        <f>'6. Checklista'!$F44*'6. Checklista'!Q44</f>
        <v>0</v>
      </c>
      <c r="R46" s="270">
        <f>'6. Checklista'!$F44*'6. Checklista'!R44</f>
        <v>0</v>
      </c>
      <c r="S46" s="222">
        <f>'6. Checklista'!$F44*'6. Checklista'!S44</f>
        <v>0</v>
      </c>
      <c r="U46" s="222">
        <f>'6. Checklista'!$F44*'6. Checklista'!T44</f>
        <v>0</v>
      </c>
      <c r="W46" s="215"/>
      <c r="X46" s="216"/>
      <c r="Y46" s="215"/>
      <c r="Z46" s="216"/>
      <c r="AA46" s="215"/>
      <c r="AB46" s="215"/>
      <c r="AC46" s="215"/>
      <c r="AD46" s="216"/>
      <c r="AE46" s="215"/>
    </row>
    <row r="47" spans="3:31" ht="46.5" customHeight="1" x14ac:dyDescent="0.25">
      <c r="C47" s="200">
        <f>'6. Checklista'!C45</f>
        <v>0</v>
      </c>
      <c r="D47" s="200" t="str">
        <f>'6. Checklista'!D45</f>
        <v>Beskrivning</v>
      </c>
      <c r="E47" s="200">
        <f>'6. Checklista'!E45</f>
        <v>0</v>
      </c>
      <c r="F47" s="200">
        <f>'6. Checklista'!F45</f>
        <v>0</v>
      </c>
      <c r="G47" s="200">
        <f>'6. Checklista'!G45</f>
        <v>0</v>
      </c>
      <c r="H47" s="200">
        <f>'6. Checklista'!H45</f>
        <v>0</v>
      </c>
      <c r="I47" s="222"/>
      <c r="J47" s="222"/>
      <c r="K47" s="222"/>
      <c r="L47" s="222"/>
      <c r="M47" s="237"/>
      <c r="N47" s="223"/>
      <c r="O47" s="223"/>
      <c r="P47" s="223"/>
      <c r="Q47" s="270"/>
      <c r="R47" s="270"/>
      <c r="S47" s="224"/>
      <c r="U47" s="231"/>
      <c r="W47" s="215"/>
      <c r="X47" s="216"/>
      <c r="Y47" s="215"/>
      <c r="Z47" s="216"/>
      <c r="AA47" s="215"/>
      <c r="AB47" s="215"/>
      <c r="AC47" s="215"/>
      <c r="AD47" s="216"/>
      <c r="AE47" s="215"/>
    </row>
    <row r="48" spans="3:31" ht="46.5" customHeight="1" x14ac:dyDescent="0.25">
      <c r="C48" s="200">
        <f>'6. Checklista'!C46</f>
        <v>2.08</v>
      </c>
      <c r="D48" s="200" t="str">
        <f>'6. Checklista'!D46</f>
        <v xml:space="preserve">Ägare: </v>
      </c>
      <c r="E48" s="200" t="str">
        <f>'6. Checklista'!E46</f>
        <v>Tillse att inventeringar utförs och upphandla kompetens för att utföra inventeringar.</v>
      </c>
      <c r="F48" s="200">
        <f>'6. Checklista'!F46</f>
        <v>0</v>
      </c>
      <c r="G48" s="200">
        <f>'6. Checklista'!G46</f>
        <v>0</v>
      </c>
      <c r="H48" s="200">
        <f>'6. Checklista'!H46</f>
        <v>0</v>
      </c>
      <c r="I48" s="222">
        <f>'6. Checklista'!$F46*'6. Checklista'!I46</f>
        <v>0</v>
      </c>
      <c r="J48" s="222">
        <f>'6. Checklista'!$F46*'6. Checklista'!J46</f>
        <v>0</v>
      </c>
      <c r="K48" s="222">
        <f>'6. Checklista'!$F46*'6. Checklista'!K46</f>
        <v>0</v>
      </c>
      <c r="L48" s="222">
        <f>'6. Checklista'!$F46*'6. Checklista'!L46</f>
        <v>0</v>
      </c>
      <c r="M48" s="222">
        <f>'6. Checklista'!$F46*'6. Checklista'!M46</f>
        <v>0</v>
      </c>
      <c r="N48" s="222">
        <f>'6. Checklista'!$F46*'6. Checklista'!O46</f>
        <v>0</v>
      </c>
      <c r="O48" s="222">
        <f>'6. Checklista'!$F46*'6. Checklista'!N46</f>
        <v>0</v>
      </c>
      <c r="P48" s="222">
        <f>'6. Checklista'!$F46*'6. Checklista'!P46</f>
        <v>0</v>
      </c>
      <c r="Q48" s="270">
        <f>'6. Checklista'!$F46*'6. Checklista'!Q46</f>
        <v>0</v>
      </c>
      <c r="R48" s="270">
        <f>'6. Checklista'!$F46*'6. Checklista'!R46</f>
        <v>0</v>
      </c>
      <c r="S48" s="222">
        <f>'6. Checklista'!$F46*'6. Checklista'!S46</f>
        <v>0</v>
      </c>
      <c r="U48" s="222">
        <f>'6. Checklista'!$F46*'6. Checklista'!T46</f>
        <v>0</v>
      </c>
      <c r="W48" s="215"/>
      <c r="X48" s="216"/>
      <c r="Y48" s="215"/>
      <c r="Z48" s="216"/>
      <c r="AA48" s="215"/>
      <c r="AB48" s="215"/>
      <c r="AC48" s="215"/>
      <c r="AD48" s="216"/>
      <c r="AE48" s="215"/>
    </row>
    <row r="49" spans="3:31" ht="46.5" customHeight="1" x14ac:dyDescent="0.25">
      <c r="C49" s="200">
        <f>'6. Checklista'!C47</f>
        <v>0</v>
      </c>
      <c r="D49" s="200" t="str">
        <f>'6. Checklista'!D47</f>
        <v>Beskrivning</v>
      </c>
      <c r="E49" s="200">
        <f>'6. Checklista'!E47</f>
        <v>0</v>
      </c>
      <c r="F49" s="200">
        <f>'6. Checklista'!F47</f>
        <v>0</v>
      </c>
      <c r="G49" s="200">
        <f>'6. Checklista'!G47</f>
        <v>0</v>
      </c>
      <c r="H49" s="200">
        <f>'6. Checklista'!H47</f>
        <v>0</v>
      </c>
      <c r="I49" s="222"/>
      <c r="J49" s="222"/>
      <c r="K49" s="222"/>
      <c r="L49" s="222"/>
      <c r="M49" s="237"/>
      <c r="N49" s="223"/>
      <c r="O49" s="223"/>
      <c r="P49" s="223"/>
      <c r="Q49" s="270"/>
      <c r="R49" s="270"/>
      <c r="S49" s="224"/>
      <c r="U49" s="231"/>
      <c r="W49" s="215"/>
      <c r="X49" s="216"/>
      <c r="Y49" s="215"/>
      <c r="Z49" s="216"/>
      <c r="AA49" s="215"/>
      <c r="AB49" s="215"/>
      <c r="AC49" s="215"/>
      <c r="AD49" s="216"/>
      <c r="AE49" s="215"/>
    </row>
    <row r="50" spans="3:31" ht="46.5" customHeight="1" x14ac:dyDescent="0.25">
      <c r="C50" s="200">
        <f>'6. Checklista'!C48</f>
        <v>2.09</v>
      </c>
      <c r="D50" s="200" t="str">
        <f>'6. Checklista'!D48</f>
        <v xml:space="preserve">Ägare: </v>
      </c>
      <c r="E50" s="200" t="str">
        <f>'6. Checklista'!E48</f>
        <v>Identifiera behov av åtgärder</v>
      </c>
      <c r="F50" s="200">
        <f>'6. Checklista'!F48</f>
        <v>0</v>
      </c>
      <c r="G50" s="200">
        <f>'6. Checklista'!G48</f>
        <v>0</v>
      </c>
      <c r="H50" s="200">
        <f>'6. Checklista'!H48</f>
        <v>0</v>
      </c>
      <c r="I50" s="222">
        <f>'6. Checklista'!$F48*'6. Checklista'!I48</f>
        <v>0</v>
      </c>
      <c r="J50" s="222">
        <f>'6. Checklista'!$F48*'6. Checklista'!J48</f>
        <v>0</v>
      </c>
      <c r="K50" s="222">
        <f>'6. Checklista'!$F48*'6. Checklista'!K48</f>
        <v>0</v>
      </c>
      <c r="L50" s="222">
        <f>'6. Checklista'!$F48*'6. Checklista'!L48</f>
        <v>0</v>
      </c>
      <c r="M50" s="222">
        <f>'6. Checklista'!$F48*'6. Checklista'!M48</f>
        <v>0</v>
      </c>
      <c r="N50" s="222">
        <f>'6. Checklista'!$F48*'6. Checklista'!O48</f>
        <v>0</v>
      </c>
      <c r="O50" s="222">
        <f>'6. Checklista'!$F48*'6. Checklista'!N48</f>
        <v>0</v>
      </c>
      <c r="P50" s="222">
        <f>'6. Checklista'!$F48*'6. Checklista'!P48</f>
        <v>0</v>
      </c>
      <c r="Q50" s="270">
        <f>'6. Checklista'!$F48*'6. Checklista'!Q48</f>
        <v>0</v>
      </c>
      <c r="R50" s="270">
        <f>'6. Checklista'!$F48*'6. Checklista'!R48</f>
        <v>0</v>
      </c>
      <c r="S50" s="222">
        <f>'6. Checklista'!$F48*'6. Checklista'!S48</f>
        <v>0</v>
      </c>
      <c r="U50" s="222">
        <f>'6. Checklista'!$F48*'6. Checklista'!T48</f>
        <v>0</v>
      </c>
      <c r="W50" s="215"/>
      <c r="X50" s="216"/>
      <c r="Y50" s="215"/>
      <c r="Z50" s="216"/>
      <c r="AA50" s="215"/>
      <c r="AB50" s="215"/>
      <c r="AC50" s="215"/>
      <c r="AD50" s="216"/>
      <c r="AE50" s="215"/>
    </row>
    <row r="51" spans="3:31" ht="46.5" customHeight="1" x14ac:dyDescent="0.25">
      <c r="C51" s="200">
        <f>'6. Checklista'!C49</f>
        <v>0</v>
      </c>
      <c r="D51" s="200" t="str">
        <f>'6. Checklista'!D49</f>
        <v>Beskrivning</v>
      </c>
      <c r="E51" s="200">
        <f>'6. Checklista'!E49</f>
        <v>0</v>
      </c>
      <c r="F51" s="200">
        <f>'6. Checklista'!F49</f>
        <v>0</v>
      </c>
      <c r="G51" s="200">
        <f>'6. Checklista'!G49</f>
        <v>0</v>
      </c>
      <c r="H51" s="200">
        <f>'6. Checklista'!H49</f>
        <v>0</v>
      </c>
      <c r="I51" s="222"/>
      <c r="J51" s="222"/>
      <c r="K51" s="222"/>
      <c r="L51" s="222"/>
      <c r="M51" s="237"/>
      <c r="N51" s="223"/>
      <c r="O51" s="223"/>
      <c r="P51" s="223"/>
      <c r="Q51" s="270"/>
      <c r="R51" s="270"/>
      <c r="S51" s="224"/>
      <c r="U51" s="231"/>
      <c r="W51" s="215"/>
      <c r="X51" s="216"/>
      <c r="Y51" s="215"/>
      <c r="Z51" s="216"/>
      <c r="AA51" s="215"/>
      <c r="AB51" s="215"/>
      <c r="AC51" s="215"/>
      <c r="AD51" s="216"/>
      <c r="AE51" s="215"/>
    </row>
    <row r="52" spans="3:31" ht="46.5" customHeight="1" x14ac:dyDescent="0.25">
      <c r="C52" s="200">
        <f>'6. Checklista'!C50</f>
        <v>2.1</v>
      </c>
      <c r="D52" s="200" t="str">
        <f>'6. Checklista'!D50</f>
        <v xml:space="preserve">Ägare: </v>
      </c>
      <c r="E52" s="200" t="str">
        <f>'6. Checklista'!E50</f>
        <v>Samla all dokumentation</v>
      </c>
      <c r="F52" s="200">
        <f>'6. Checklista'!F50</f>
        <v>0</v>
      </c>
      <c r="G52" s="200">
        <f>'6. Checklista'!G50</f>
        <v>0</v>
      </c>
      <c r="H52" s="200">
        <f>'6. Checklista'!H50</f>
        <v>0</v>
      </c>
      <c r="I52" s="222">
        <f>'6. Checklista'!$F50*'6. Checklista'!I50</f>
        <v>0</v>
      </c>
      <c r="J52" s="222">
        <f>'6. Checklista'!$F50*'6. Checklista'!J50</f>
        <v>0</v>
      </c>
      <c r="K52" s="222">
        <f>'6. Checklista'!$F50*'6. Checklista'!K50</f>
        <v>0</v>
      </c>
      <c r="L52" s="222">
        <f>'6. Checklista'!$F50*'6. Checklista'!L50</f>
        <v>0</v>
      </c>
      <c r="M52" s="222">
        <f>'6. Checklista'!$F50*'6. Checklista'!M50</f>
        <v>0</v>
      </c>
      <c r="N52" s="222">
        <f>'6. Checklista'!$F50*'6. Checklista'!O50</f>
        <v>0</v>
      </c>
      <c r="O52" s="222">
        <f>'6. Checklista'!$F50*'6. Checklista'!N50</f>
        <v>0</v>
      </c>
      <c r="P52" s="222">
        <f>'6. Checklista'!$F50*'6. Checklista'!P50</f>
        <v>0</v>
      </c>
      <c r="Q52" s="270">
        <f>'6. Checklista'!$F50*'6. Checklista'!Q50</f>
        <v>0</v>
      </c>
      <c r="R52" s="270">
        <f>'6. Checklista'!$F50*'6. Checklista'!R50</f>
        <v>0</v>
      </c>
      <c r="S52" s="222">
        <f>'6. Checklista'!$F50*'6. Checklista'!S50</f>
        <v>0</v>
      </c>
      <c r="U52" s="222">
        <f>'6. Checklista'!$F50*'6. Checklista'!T50</f>
        <v>0</v>
      </c>
      <c r="W52" s="215"/>
      <c r="X52" s="216"/>
      <c r="Y52" s="215"/>
      <c r="Z52" s="216"/>
      <c r="AA52" s="215"/>
      <c r="AB52" s="215"/>
      <c r="AC52" s="215"/>
      <c r="AD52" s="216"/>
      <c r="AE52" s="215"/>
    </row>
    <row r="53" spans="3:31" ht="46.5" customHeight="1" x14ac:dyDescent="0.25">
      <c r="C53" s="200">
        <f>'6. Checklista'!C51</f>
        <v>0</v>
      </c>
      <c r="D53" s="200" t="str">
        <f>'6. Checklista'!D51</f>
        <v>Beskrivning</v>
      </c>
      <c r="E53" s="200">
        <f>'6. Checklista'!E51</f>
        <v>0</v>
      </c>
      <c r="F53" s="200">
        <f>'6. Checklista'!F51</f>
        <v>0</v>
      </c>
      <c r="G53" s="200">
        <f>'6. Checklista'!G51</f>
        <v>0</v>
      </c>
      <c r="H53" s="200">
        <f>'6. Checklista'!H51</f>
        <v>0</v>
      </c>
      <c r="I53" s="222"/>
      <c r="J53" s="222"/>
      <c r="K53" s="222"/>
      <c r="L53" s="222"/>
      <c r="M53" s="237"/>
      <c r="N53" s="223"/>
      <c r="O53" s="223"/>
      <c r="P53" s="223"/>
      <c r="Q53" s="270"/>
      <c r="R53" s="270"/>
      <c r="S53" s="224"/>
      <c r="U53" s="231"/>
      <c r="W53" s="215"/>
      <c r="X53" s="216"/>
      <c r="Y53" s="215"/>
      <c r="Z53" s="216"/>
      <c r="AA53" s="215"/>
      <c r="AB53" s="215"/>
      <c r="AC53" s="215"/>
      <c r="AD53" s="216"/>
      <c r="AE53" s="215"/>
    </row>
    <row r="54" spans="3:31" ht="46.5" customHeight="1" x14ac:dyDescent="0.25">
      <c r="C54" s="200">
        <f>'6. Checklista'!C52</f>
        <v>2.11</v>
      </c>
      <c r="D54" s="200" t="str">
        <f>'6. Checklista'!D52</f>
        <v xml:space="preserve">Brukare: </v>
      </c>
      <c r="E54" s="200" t="str">
        <f>'6. Checklista'!E52</f>
        <v>Brukarna ska delta i dialogen med fastighetsägaren</v>
      </c>
      <c r="F54" s="200">
        <f>'6. Checklista'!F52</f>
        <v>0</v>
      </c>
      <c r="G54" s="200">
        <f>'6. Checklista'!G52</f>
        <v>0</v>
      </c>
      <c r="H54" s="200">
        <f>'6. Checklista'!H52</f>
        <v>0</v>
      </c>
      <c r="I54" s="222">
        <f>'6. Checklista'!$F52*'6. Checklista'!I52</f>
        <v>0</v>
      </c>
      <c r="J54" s="222">
        <f>'6. Checklista'!$F52*'6. Checklista'!J52</f>
        <v>0</v>
      </c>
      <c r="K54" s="222">
        <f>'6. Checklista'!$F52*'6. Checklista'!K52</f>
        <v>0</v>
      </c>
      <c r="L54" s="222">
        <f>'6. Checklista'!$F52*'6. Checklista'!L52</f>
        <v>0</v>
      </c>
      <c r="M54" s="222">
        <f>'6. Checklista'!$F52*'6. Checklista'!M52</f>
        <v>0</v>
      </c>
      <c r="N54" s="222">
        <f>'6. Checklista'!$F52*'6. Checklista'!O52</f>
        <v>0</v>
      </c>
      <c r="O54" s="222">
        <f>'6. Checklista'!$F52*'6. Checklista'!N52</f>
        <v>0</v>
      </c>
      <c r="P54" s="222">
        <f>'6. Checklista'!$F52*'6. Checklista'!P52</f>
        <v>0</v>
      </c>
      <c r="Q54" s="270">
        <f>'6. Checklista'!$F52*'6. Checklista'!Q52</f>
        <v>0</v>
      </c>
      <c r="R54" s="270">
        <f>'6. Checklista'!$F52*'6. Checklista'!R52</f>
        <v>0</v>
      </c>
      <c r="S54" s="222">
        <f>'6. Checklista'!$F52*'6. Checklista'!S52</f>
        <v>0</v>
      </c>
      <c r="U54" s="222">
        <f>'6. Checklista'!$F52*'6. Checklista'!T52</f>
        <v>0</v>
      </c>
      <c r="W54" s="215"/>
      <c r="X54" s="216"/>
      <c r="Y54" s="215"/>
      <c r="Z54" s="216"/>
      <c r="AA54" s="215"/>
      <c r="AB54" s="215"/>
      <c r="AC54" s="215"/>
      <c r="AD54" s="216"/>
      <c r="AE54" s="215"/>
    </row>
    <row r="55" spans="3:31" ht="46.5" customHeight="1" x14ac:dyDescent="0.25">
      <c r="C55" s="200">
        <f>'6. Checklista'!C53</f>
        <v>0</v>
      </c>
      <c r="D55" s="200" t="str">
        <f>'6. Checklista'!D53</f>
        <v>Beskrivning</v>
      </c>
      <c r="E55" s="200">
        <f>'6. Checklista'!E53</f>
        <v>0</v>
      </c>
      <c r="F55" s="200">
        <f>'6. Checklista'!F53</f>
        <v>0</v>
      </c>
      <c r="G55" s="200">
        <f>'6. Checklista'!G53</f>
        <v>0</v>
      </c>
      <c r="H55" s="200">
        <f>'6. Checklista'!H53</f>
        <v>0</v>
      </c>
      <c r="I55" s="222"/>
      <c r="J55" s="222"/>
      <c r="K55" s="222"/>
      <c r="L55" s="222"/>
      <c r="M55" s="237"/>
      <c r="N55" s="223"/>
      <c r="O55" s="223"/>
      <c r="P55" s="223"/>
      <c r="Q55" s="270"/>
      <c r="R55" s="270"/>
      <c r="S55" s="224"/>
      <c r="U55" s="231"/>
      <c r="W55" s="215"/>
      <c r="X55" s="216"/>
      <c r="Y55" s="215"/>
      <c r="Z55" s="216"/>
      <c r="AA55" s="215"/>
      <c r="AB55" s="215"/>
      <c r="AC55" s="215"/>
      <c r="AD55" s="216"/>
      <c r="AE55" s="215"/>
    </row>
    <row r="56" spans="3:31" ht="46.5" customHeight="1" x14ac:dyDescent="0.25">
      <c r="C56" s="200">
        <f>'6. Checklista'!C54</f>
        <v>2.12</v>
      </c>
      <c r="D56" s="200" t="str">
        <f>'6. Checklista'!D54</f>
        <v xml:space="preserve">X: </v>
      </c>
      <c r="E56" s="200" t="str">
        <f>'6. Checklista'!E54</f>
        <v>Utför inventering av byggnadens tekniks status m a p energiprestanda</v>
      </c>
      <c r="F56" s="200">
        <f>'6. Checklista'!F54</f>
        <v>0</v>
      </c>
      <c r="G56" s="200">
        <f>'6. Checklista'!G54</f>
        <v>0</v>
      </c>
      <c r="H56" s="200">
        <f>'6. Checklista'!H54</f>
        <v>0</v>
      </c>
      <c r="I56" s="222">
        <f>'6. Checklista'!$F54*'6. Checklista'!I54</f>
        <v>0</v>
      </c>
      <c r="J56" s="222">
        <f>'6. Checklista'!$F54*'6. Checklista'!J54</f>
        <v>0</v>
      </c>
      <c r="K56" s="222">
        <f>'6. Checklista'!$F54*'6. Checklista'!K54</f>
        <v>0</v>
      </c>
      <c r="L56" s="222">
        <f>'6. Checklista'!$F54*'6. Checklista'!L54</f>
        <v>0</v>
      </c>
      <c r="M56" s="222">
        <f>'6. Checklista'!$F54*'6. Checklista'!M54</f>
        <v>0</v>
      </c>
      <c r="N56" s="222">
        <f>'6. Checklista'!$F54*'6. Checklista'!O54</f>
        <v>0</v>
      </c>
      <c r="O56" s="222">
        <f>'6. Checklista'!$F54*'6. Checklista'!N54</f>
        <v>0</v>
      </c>
      <c r="P56" s="222">
        <f>'6. Checklista'!$F54*'6. Checklista'!P54</f>
        <v>0</v>
      </c>
      <c r="Q56" s="270">
        <f>'6. Checklista'!$F54*'6. Checklista'!Q54</f>
        <v>0</v>
      </c>
      <c r="R56" s="270">
        <f>'6. Checklista'!$F54*'6. Checklista'!R54</f>
        <v>0</v>
      </c>
      <c r="S56" s="222">
        <f>'6. Checklista'!$F54*'6. Checklista'!S54</f>
        <v>0</v>
      </c>
      <c r="U56" s="222">
        <f>'6. Checklista'!$F54*'6. Checklista'!T54</f>
        <v>0</v>
      </c>
      <c r="W56" s="215"/>
      <c r="X56" s="216"/>
      <c r="Y56" s="215"/>
      <c r="Z56" s="216"/>
      <c r="AA56" s="215"/>
      <c r="AB56" s="215"/>
      <c r="AC56" s="215"/>
      <c r="AD56" s="216"/>
      <c r="AE56" s="215"/>
    </row>
    <row r="57" spans="3:31" ht="46.5" customHeight="1" x14ac:dyDescent="0.25">
      <c r="C57" s="200">
        <f>'6. Checklista'!C55</f>
        <v>0</v>
      </c>
      <c r="D57" s="200" t="str">
        <f>'6. Checklista'!D55</f>
        <v>Beskrivning</v>
      </c>
      <c r="E57" s="200">
        <f>'6. Checklista'!E55</f>
        <v>0</v>
      </c>
      <c r="F57" s="200">
        <f>'6. Checklista'!F55</f>
        <v>0</v>
      </c>
      <c r="G57" s="200">
        <f>'6. Checklista'!G55</f>
        <v>0</v>
      </c>
      <c r="H57" s="200">
        <f>'6. Checklista'!H55</f>
        <v>0</v>
      </c>
      <c r="I57" s="222"/>
      <c r="J57" s="222"/>
      <c r="K57" s="222"/>
      <c r="L57" s="222"/>
      <c r="M57" s="237"/>
      <c r="N57" s="223"/>
      <c r="O57" s="223"/>
      <c r="P57" s="223"/>
      <c r="Q57" s="270"/>
      <c r="R57" s="270"/>
      <c r="S57" s="224"/>
      <c r="U57" s="231"/>
      <c r="W57" s="215"/>
      <c r="X57" s="216"/>
      <c r="Y57" s="215"/>
      <c r="Z57" s="216"/>
      <c r="AA57" s="215"/>
      <c r="AB57" s="215"/>
      <c r="AC57" s="215"/>
      <c r="AD57" s="216"/>
      <c r="AE57" s="215"/>
    </row>
    <row r="58" spans="3:31" ht="46.5" customHeight="1" x14ac:dyDescent="0.25">
      <c r="C58" s="200">
        <f>'6. Checklista'!C56</f>
        <v>2.13</v>
      </c>
      <c r="D58" s="200" t="str">
        <f>'6. Checklista'!D56</f>
        <v>X:</v>
      </c>
      <c r="E58" s="200" t="str">
        <f>'6. Checklista'!E56</f>
        <v>Utför inventering av byggnadens tekniks status m a p fukt</v>
      </c>
      <c r="F58" s="200">
        <f>'6. Checklista'!F56</f>
        <v>0</v>
      </c>
      <c r="G58" s="200">
        <f>'6. Checklista'!G56</f>
        <v>0</v>
      </c>
      <c r="H58" s="200">
        <f>'6. Checklista'!H56</f>
        <v>0</v>
      </c>
      <c r="I58" s="222">
        <f>'6. Checklista'!$F56*'6. Checklista'!I56</f>
        <v>0</v>
      </c>
      <c r="J58" s="222">
        <f>'6. Checklista'!$F56*'6. Checklista'!J56</f>
        <v>0</v>
      </c>
      <c r="K58" s="222">
        <f>'6. Checklista'!$F56*'6. Checklista'!K56</f>
        <v>0</v>
      </c>
      <c r="L58" s="222">
        <f>'6. Checklista'!$F56*'6. Checklista'!L56</f>
        <v>0</v>
      </c>
      <c r="M58" s="222">
        <f>'6. Checklista'!$F56*'6. Checklista'!M56</f>
        <v>0</v>
      </c>
      <c r="N58" s="222">
        <f>'6. Checklista'!$F56*'6. Checklista'!O56</f>
        <v>0</v>
      </c>
      <c r="O58" s="222">
        <f>'6. Checklista'!$F56*'6. Checklista'!N56</f>
        <v>0</v>
      </c>
      <c r="P58" s="222">
        <f>'6. Checklista'!$F56*'6. Checklista'!P56</f>
        <v>0</v>
      </c>
      <c r="Q58" s="270">
        <f>'6. Checklista'!$F56*'6. Checklista'!Q56</f>
        <v>0</v>
      </c>
      <c r="R58" s="270">
        <f>'6. Checklista'!$F56*'6. Checklista'!R56</f>
        <v>0</v>
      </c>
      <c r="S58" s="222">
        <f>'6. Checklista'!$F56*'6. Checklista'!S56</f>
        <v>0</v>
      </c>
      <c r="U58" s="222">
        <f>'6. Checklista'!$F56*'6. Checklista'!T56</f>
        <v>0</v>
      </c>
      <c r="W58" s="215"/>
      <c r="X58" s="216"/>
      <c r="Y58" s="215"/>
      <c r="Z58" s="216"/>
      <c r="AA58" s="215"/>
      <c r="AB58" s="215"/>
      <c r="AC58" s="215"/>
      <c r="AD58" s="216"/>
      <c r="AE58" s="215"/>
    </row>
    <row r="59" spans="3:31" ht="46.5" customHeight="1" x14ac:dyDescent="0.25">
      <c r="C59" s="200">
        <f>'6. Checklista'!C57</f>
        <v>0</v>
      </c>
      <c r="D59" s="200" t="str">
        <f>'6. Checklista'!D57</f>
        <v>Beskrivning</v>
      </c>
      <c r="E59" s="200">
        <f>'6. Checklista'!E57</f>
        <v>0</v>
      </c>
      <c r="F59" s="200">
        <f>'6. Checklista'!F57</f>
        <v>0</v>
      </c>
      <c r="G59" s="200">
        <f>'6. Checklista'!G57</f>
        <v>0</v>
      </c>
      <c r="H59" s="200">
        <f>'6. Checklista'!H57</f>
        <v>0</v>
      </c>
      <c r="I59" s="222"/>
      <c r="J59" s="222"/>
      <c r="K59" s="222"/>
      <c r="L59" s="222"/>
      <c r="M59" s="237"/>
      <c r="N59" s="223"/>
      <c r="O59" s="223"/>
      <c r="P59" s="223"/>
      <c r="Q59" s="270"/>
      <c r="R59" s="270"/>
      <c r="S59" s="224"/>
      <c r="U59" s="231"/>
      <c r="W59" s="215"/>
      <c r="X59" s="216"/>
      <c r="Y59" s="215"/>
      <c r="Z59" s="216"/>
      <c r="AA59" s="215"/>
      <c r="AB59" s="215"/>
      <c r="AC59" s="215"/>
      <c r="AD59" s="216"/>
      <c r="AE59" s="215"/>
    </row>
    <row r="60" spans="3:31" ht="46.5" customHeight="1" x14ac:dyDescent="0.25">
      <c r="C60" s="200">
        <f>'6. Checklista'!C58</f>
        <v>2.14</v>
      </c>
      <c r="D60" s="200" t="str">
        <f>'6. Checklista'!D58</f>
        <v>X:</v>
      </c>
      <c r="E60" s="200" t="str">
        <f>'6. Checklista'!E58</f>
        <v>Utför inventering av byggnadens tekniks status m a p konstruktion</v>
      </c>
      <c r="F60" s="200">
        <f>'6. Checklista'!F58</f>
        <v>0</v>
      </c>
      <c r="G60" s="200">
        <f>'6. Checklista'!G58</f>
        <v>0</v>
      </c>
      <c r="H60" s="200">
        <f>'6. Checklista'!H58</f>
        <v>0</v>
      </c>
      <c r="I60" s="222">
        <f>'6. Checklista'!$F58*'6. Checklista'!I58</f>
        <v>0</v>
      </c>
      <c r="J60" s="222">
        <f>'6. Checklista'!$F58*'6. Checklista'!J58</f>
        <v>0</v>
      </c>
      <c r="K60" s="222">
        <f>'6. Checklista'!$F58*'6. Checklista'!K58</f>
        <v>0</v>
      </c>
      <c r="L60" s="222">
        <f>'6. Checklista'!$F58*'6. Checklista'!L58</f>
        <v>0</v>
      </c>
      <c r="M60" s="222">
        <f>'6. Checklista'!$F58*'6. Checklista'!M58</f>
        <v>0</v>
      </c>
      <c r="N60" s="222">
        <f>'6. Checklista'!$F58*'6. Checklista'!O58</f>
        <v>0</v>
      </c>
      <c r="O60" s="222">
        <f>'6. Checklista'!$F58*'6. Checklista'!N58</f>
        <v>0</v>
      </c>
      <c r="P60" s="222">
        <f>'6. Checklista'!$F58*'6. Checklista'!P58</f>
        <v>0</v>
      </c>
      <c r="Q60" s="270">
        <f>'6. Checklista'!$F58*'6. Checklista'!Q58</f>
        <v>0</v>
      </c>
      <c r="R60" s="270">
        <f>'6. Checklista'!$F58*'6. Checklista'!R58</f>
        <v>0</v>
      </c>
      <c r="S60" s="222">
        <f>'6. Checklista'!$F58*'6. Checklista'!S58</f>
        <v>0</v>
      </c>
      <c r="U60" s="222">
        <f>'6. Checklista'!$F58*'6. Checklista'!T58</f>
        <v>0</v>
      </c>
      <c r="W60" s="215"/>
      <c r="X60" s="216"/>
      <c r="Y60" s="215"/>
      <c r="Z60" s="216"/>
      <c r="AA60" s="215"/>
      <c r="AB60" s="215"/>
      <c r="AC60" s="215"/>
      <c r="AD60" s="216"/>
      <c r="AE60" s="215"/>
    </row>
    <row r="61" spans="3:31" ht="46.5" customHeight="1" x14ac:dyDescent="0.25">
      <c r="C61" s="200">
        <f>'6. Checklista'!C59</f>
        <v>0</v>
      </c>
      <c r="D61" s="200" t="str">
        <f>'6. Checklista'!D59</f>
        <v>Beskrivning</v>
      </c>
      <c r="E61" s="200">
        <f>'6. Checklista'!E59</f>
        <v>0</v>
      </c>
      <c r="F61" s="200">
        <f>'6. Checklista'!F59</f>
        <v>0</v>
      </c>
      <c r="G61" s="200">
        <f>'6. Checklista'!G59</f>
        <v>0</v>
      </c>
      <c r="H61" s="200">
        <f>'6. Checklista'!H59</f>
        <v>0</v>
      </c>
      <c r="I61" s="222"/>
      <c r="J61" s="222"/>
      <c r="K61" s="222"/>
      <c r="L61" s="222"/>
      <c r="M61" s="237"/>
      <c r="N61" s="223"/>
      <c r="O61" s="223"/>
      <c r="P61" s="223"/>
      <c r="Q61" s="270"/>
      <c r="R61" s="270"/>
      <c r="S61" s="224"/>
      <c r="U61" s="231"/>
      <c r="W61" s="215"/>
      <c r="X61" s="216"/>
      <c r="Y61" s="215"/>
      <c r="Z61" s="216"/>
      <c r="AA61" s="215"/>
      <c r="AB61" s="215"/>
      <c r="AC61" s="215"/>
      <c r="AD61" s="216"/>
      <c r="AE61" s="215"/>
    </row>
    <row r="62" spans="3:31" ht="46.5" customHeight="1" x14ac:dyDescent="0.25">
      <c r="C62" s="200">
        <f>'6. Checklista'!C60</f>
        <v>2.15</v>
      </c>
      <c r="D62" s="200" t="str">
        <f>'6. Checklista'!D60</f>
        <v>X:</v>
      </c>
      <c r="E62" s="200" t="str">
        <f>'6. Checklista'!E60</f>
        <v>Utför inventering av byggnadens tekniks status m a p VVS</v>
      </c>
      <c r="F62" s="200">
        <f>'6. Checklista'!F60</f>
        <v>0</v>
      </c>
      <c r="G62" s="200">
        <f>'6. Checklista'!G60</f>
        <v>0</v>
      </c>
      <c r="H62" s="200">
        <f>'6. Checklista'!H60</f>
        <v>0</v>
      </c>
      <c r="I62" s="222">
        <f>'6. Checklista'!$F60*'6. Checklista'!I60</f>
        <v>0</v>
      </c>
      <c r="J62" s="222">
        <f>'6. Checklista'!$F60*'6. Checklista'!J60</f>
        <v>0</v>
      </c>
      <c r="K62" s="222">
        <f>'6. Checklista'!$F60*'6. Checklista'!K60</f>
        <v>0</v>
      </c>
      <c r="L62" s="222">
        <f>'6. Checklista'!$F60*'6. Checklista'!L60</f>
        <v>0</v>
      </c>
      <c r="M62" s="222">
        <f>'6. Checklista'!$F60*'6. Checklista'!M60</f>
        <v>0</v>
      </c>
      <c r="N62" s="222">
        <f>'6. Checklista'!$F60*'6. Checklista'!O60</f>
        <v>0</v>
      </c>
      <c r="O62" s="222">
        <f>'6. Checklista'!$F60*'6. Checklista'!N60</f>
        <v>0</v>
      </c>
      <c r="P62" s="222">
        <f>'6. Checklista'!$F60*'6. Checklista'!P60</f>
        <v>0</v>
      </c>
      <c r="Q62" s="270">
        <f>'6. Checklista'!$F60*'6. Checklista'!Q60</f>
        <v>0</v>
      </c>
      <c r="R62" s="270">
        <f>'6. Checklista'!$F60*'6. Checklista'!R60</f>
        <v>0</v>
      </c>
      <c r="S62" s="222">
        <f>'6. Checklista'!$F60*'6. Checklista'!S60</f>
        <v>0</v>
      </c>
      <c r="U62" s="222">
        <f>'6. Checklista'!$F60*'6. Checklista'!T60</f>
        <v>0</v>
      </c>
      <c r="W62" s="215"/>
      <c r="X62" s="216"/>
      <c r="Y62" s="215"/>
      <c r="Z62" s="216"/>
      <c r="AA62" s="215"/>
      <c r="AB62" s="215"/>
      <c r="AC62" s="215"/>
      <c r="AD62" s="216"/>
      <c r="AE62" s="215"/>
    </row>
    <row r="63" spans="3:31" ht="46.5" customHeight="1" x14ac:dyDescent="0.25">
      <c r="C63" s="200">
        <f>'6. Checklista'!C61</f>
        <v>0</v>
      </c>
      <c r="D63" s="200" t="str">
        <f>'6. Checklista'!D61</f>
        <v>Beskrivning</v>
      </c>
      <c r="E63" s="200">
        <f>'6. Checklista'!E61</f>
        <v>0</v>
      </c>
      <c r="F63" s="200">
        <f>'6. Checklista'!F61</f>
        <v>0</v>
      </c>
      <c r="G63" s="200">
        <f>'6. Checklista'!G61</f>
        <v>0</v>
      </c>
      <c r="H63" s="200">
        <f>'6. Checklista'!H61</f>
        <v>0</v>
      </c>
      <c r="I63" s="222"/>
      <c r="J63" s="222"/>
      <c r="K63" s="222"/>
      <c r="L63" s="222"/>
      <c r="M63" s="237"/>
      <c r="N63" s="223"/>
      <c r="O63" s="223"/>
      <c r="P63" s="223"/>
      <c r="Q63" s="270"/>
      <c r="R63" s="270"/>
      <c r="S63" s="224"/>
      <c r="U63" s="231"/>
      <c r="W63" s="215"/>
      <c r="X63" s="216"/>
      <c r="Y63" s="215"/>
      <c r="Z63" s="216"/>
      <c r="AA63" s="215"/>
      <c r="AB63" s="215"/>
      <c r="AC63" s="215"/>
      <c r="AD63" s="216"/>
      <c r="AE63" s="215"/>
    </row>
    <row r="64" spans="3:31" ht="46.5" customHeight="1" x14ac:dyDescent="0.25">
      <c r="C64" s="200">
        <f>'6. Checklista'!C62</f>
        <v>2.16</v>
      </c>
      <c r="D64" s="200" t="str">
        <f>'6. Checklista'!D62</f>
        <v>X:</v>
      </c>
      <c r="E64" s="200" t="str">
        <f>'6. Checklista'!E62</f>
        <v>Utför inventering av byggnadens tekniks status m a p ljusmiljö</v>
      </c>
      <c r="F64" s="200">
        <f>'6. Checklista'!F62</f>
        <v>0</v>
      </c>
      <c r="G64" s="200">
        <f>'6. Checklista'!G62</f>
        <v>0</v>
      </c>
      <c r="H64" s="200">
        <f>'6. Checklista'!H62</f>
        <v>0</v>
      </c>
      <c r="I64" s="222">
        <f>'6. Checklista'!$F62*'6. Checklista'!I62</f>
        <v>0</v>
      </c>
      <c r="J64" s="222">
        <f>'6. Checklista'!$F62*'6. Checklista'!J62</f>
        <v>0</v>
      </c>
      <c r="K64" s="222">
        <f>'6. Checklista'!$F62*'6. Checklista'!K62</f>
        <v>0</v>
      </c>
      <c r="L64" s="222">
        <f>'6. Checklista'!$F62*'6. Checklista'!L62</f>
        <v>0</v>
      </c>
      <c r="M64" s="222">
        <f>'6. Checklista'!$F62*'6. Checklista'!M62</f>
        <v>0</v>
      </c>
      <c r="N64" s="222">
        <f>'6. Checklista'!$F62*'6. Checklista'!O62</f>
        <v>0</v>
      </c>
      <c r="O64" s="222">
        <f>'6. Checklista'!$F62*'6. Checklista'!N62</f>
        <v>0</v>
      </c>
      <c r="P64" s="222">
        <f>'6. Checklista'!$F62*'6. Checklista'!P62</f>
        <v>0</v>
      </c>
      <c r="Q64" s="270">
        <f>'6. Checklista'!$F62*'6. Checklista'!Q62</f>
        <v>0</v>
      </c>
      <c r="R64" s="270">
        <f>'6. Checklista'!$F62*'6. Checklista'!R62</f>
        <v>0</v>
      </c>
      <c r="S64" s="222">
        <f>'6. Checklista'!$F62*'6. Checklista'!S62</f>
        <v>0</v>
      </c>
      <c r="U64" s="222">
        <f>'6. Checklista'!$F62*'6. Checklista'!T62</f>
        <v>0</v>
      </c>
      <c r="W64" s="215"/>
      <c r="X64" s="216"/>
      <c r="Y64" s="215"/>
      <c r="Z64" s="216"/>
      <c r="AA64" s="215"/>
      <c r="AB64" s="215"/>
      <c r="AC64" s="215"/>
      <c r="AD64" s="216"/>
      <c r="AE64" s="215"/>
    </row>
    <row r="65" spans="3:31" ht="46.5" customHeight="1" x14ac:dyDescent="0.25">
      <c r="C65" s="200">
        <f>'6. Checklista'!C63</f>
        <v>0</v>
      </c>
      <c r="D65" s="200" t="str">
        <f>'6. Checklista'!D63</f>
        <v>Beskrivning</v>
      </c>
      <c r="E65" s="200">
        <f>'6. Checklista'!E63</f>
        <v>0</v>
      </c>
      <c r="F65" s="200">
        <f>'6. Checklista'!F63</f>
        <v>0</v>
      </c>
      <c r="G65" s="200">
        <f>'6. Checklista'!G63</f>
        <v>0</v>
      </c>
      <c r="H65" s="200">
        <f>'6. Checklista'!H63</f>
        <v>0</v>
      </c>
      <c r="I65" s="222"/>
      <c r="J65" s="222"/>
      <c r="K65" s="222"/>
      <c r="L65" s="222"/>
      <c r="M65" s="237"/>
      <c r="N65" s="223"/>
      <c r="O65" s="223"/>
      <c r="P65" s="223"/>
      <c r="Q65" s="270"/>
      <c r="R65" s="270"/>
      <c r="S65" s="224"/>
      <c r="U65" s="231"/>
      <c r="W65" s="215"/>
      <c r="X65" s="216"/>
      <c r="Y65" s="215"/>
      <c r="Z65" s="216"/>
      <c r="AA65" s="215"/>
      <c r="AB65" s="215"/>
      <c r="AC65" s="215"/>
      <c r="AD65" s="216"/>
      <c r="AE65" s="215"/>
    </row>
    <row r="66" spans="3:31" ht="46.5" customHeight="1" x14ac:dyDescent="0.25">
      <c r="C66" s="200">
        <f>'6. Checklista'!C64</f>
        <v>2.17</v>
      </c>
      <c r="D66" s="200" t="str">
        <f>'6. Checklista'!D64</f>
        <v>X:</v>
      </c>
      <c r="E66" s="200" t="str">
        <f>'6. Checklista'!E64</f>
        <v>Utför inventering av byggnadens tekniks status m a p luftkvalitet</v>
      </c>
      <c r="F66" s="200">
        <f>'6. Checklista'!F64</f>
        <v>0</v>
      </c>
      <c r="G66" s="200">
        <f>'6. Checklista'!G64</f>
        <v>0</v>
      </c>
      <c r="H66" s="200">
        <f>'6. Checklista'!H64</f>
        <v>0</v>
      </c>
      <c r="I66" s="222">
        <f>'6. Checklista'!$F64*'6. Checklista'!I64</f>
        <v>0</v>
      </c>
      <c r="J66" s="222">
        <f>'6. Checklista'!$F64*'6. Checklista'!J64</f>
        <v>0</v>
      </c>
      <c r="K66" s="222">
        <f>'6. Checklista'!$F64*'6. Checklista'!K64</f>
        <v>0</v>
      </c>
      <c r="L66" s="222">
        <f>'6. Checklista'!$F64*'6. Checklista'!L64</f>
        <v>0</v>
      </c>
      <c r="M66" s="222">
        <f>'6. Checklista'!$F64*'6. Checklista'!M64</f>
        <v>0</v>
      </c>
      <c r="N66" s="222">
        <f>'6. Checklista'!$F64*'6. Checklista'!O64</f>
        <v>0</v>
      </c>
      <c r="O66" s="222">
        <f>'6. Checklista'!$F64*'6. Checklista'!N64</f>
        <v>0</v>
      </c>
      <c r="P66" s="222">
        <f>'6. Checklista'!$F64*'6. Checklista'!P64</f>
        <v>0</v>
      </c>
      <c r="Q66" s="270">
        <f>'6. Checklista'!$F64*'6. Checklista'!Q64</f>
        <v>0</v>
      </c>
      <c r="R66" s="270">
        <f>'6. Checklista'!$F64*'6. Checklista'!R64</f>
        <v>0</v>
      </c>
      <c r="S66" s="222">
        <f>'6. Checklista'!$F64*'6. Checklista'!S64</f>
        <v>0</v>
      </c>
      <c r="U66" s="222">
        <f>'6. Checklista'!$F64*'6. Checklista'!T64</f>
        <v>0</v>
      </c>
      <c r="W66" s="215"/>
      <c r="X66" s="216"/>
      <c r="Y66" s="215"/>
      <c r="Z66" s="216"/>
      <c r="AA66" s="215"/>
      <c r="AB66" s="215"/>
      <c r="AC66" s="215"/>
      <c r="AD66" s="216"/>
      <c r="AE66" s="215"/>
    </row>
    <row r="67" spans="3:31" ht="46.5" customHeight="1" x14ac:dyDescent="0.25">
      <c r="C67" s="200">
        <f>'6. Checklista'!C65</f>
        <v>0</v>
      </c>
      <c r="D67" s="200" t="str">
        <f>'6. Checklista'!D65</f>
        <v>Beskrivning</v>
      </c>
      <c r="E67" s="200">
        <f>'6. Checklista'!E65</f>
        <v>0</v>
      </c>
      <c r="F67" s="200">
        <f>'6. Checklista'!F65</f>
        <v>0</v>
      </c>
      <c r="G67" s="200">
        <f>'6. Checklista'!G65</f>
        <v>0</v>
      </c>
      <c r="H67" s="200">
        <f>'6. Checklista'!H65</f>
        <v>0</v>
      </c>
      <c r="I67" s="222"/>
      <c r="J67" s="222"/>
      <c r="K67" s="222"/>
      <c r="L67" s="222"/>
      <c r="M67" s="237"/>
      <c r="N67" s="223"/>
      <c r="O67" s="223"/>
      <c r="P67" s="223"/>
      <c r="Q67" s="270"/>
      <c r="R67" s="270"/>
      <c r="S67" s="224"/>
      <c r="U67" s="231"/>
      <c r="W67" s="215"/>
      <c r="X67" s="216"/>
      <c r="Y67" s="215"/>
      <c r="Z67" s="216"/>
      <c r="AA67" s="215"/>
      <c r="AB67" s="215"/>
      <c r="AC67" s="215"/>
      <c r="AD67" s="216"/>
      <c r="AE67" s="215"/>
    </row>
    <row r="68" spans="3:31" ht="46.5" customHeight="1" x14ac:dyDescent="0.25">
      <c r="C68" s="200">
        <f>'6. Checklista'!C66</f>
        <v>2.1800000000000002</v>
      </c>
      <c r="D68" s="200" t="str">
        <f>'6. Checklista'!D66</f>
        <v>X:</v>
      </c>
      <c r="E68" s="200" t="str">
        <f>'6. Checklista'!E66</f>
        <v>Utför inventering av byggnadens tekniks status m a p radon</v>
      </c>
      <c r="F68" s="200">
        <f>'6. Checklista'!F66</f>
        <v>0</v>
      </c>
      <c r="G68" s="200">
        <f>'6. Checklista'!G66</f>
        <v>0</v>
      </c>
      <c r="H68" s="200">
        <f>'6. Checklista'!H66</f>
        <v>0</v>
      </c>
      <c r="I68" s="222">
        <f>'6. Checklista'!$F66*'6. Checklista'!I66</f>
        <v>0</v>
      </c>
      <c r="J68" s="222">
        <f>'6. Checklista'!$F66*'6. Checklista'!J66</f>
        <v>0</v>
      </c>
      <c r="K68" s="222">
        <f>'6. Checklista'!$F66*'6. Checklista'!K66</f>
        <v>0</v>
      </c>
      <c r="L68" s="222">
        <f>'6. Checklista'!$F66*'6. Checklista'!L66</f>
        <v>0</v>
      </c>
      <c r="M68" s="222">
        <f>'6. Checklista'!$F66*'6. Checklista'!M66</f>
        <v>0</v>
      </c>
      <c r="N68" s="222">
        <f>'6. Checklista'!$F66*'6. Checklista'!O66</f>
        <v>0</v>
      </c>
      <c r="O68" s="222">
        <f>'6. Checklista'!$F66*'6. Checklista'!N66</f>
        <v>0</v>
      </c>
      <c r="P68" s="222">
        <f>'6. Checklista'!$F66*'6. Checklista'!P66</f>
        <v>0</v>
      </c>
      <c r="Q68" s="270">
        <f>'6. Checklista'!$F66*'6. Checklista'!Q66</f>
        <v>0</v>
      </c>
      <c r="R68" s="270">
        <f>'6. Checklista'!$F66*'6. Checklista'!R66</f>
        <v>0</v>
      </c>
      <c r="S68" s="222">
        <f>'6. Checklista'!$F66*'6. Checklista'!S66</f>
        <v>0</v>
      </c>
      <c r="U68" s="222">
        <f>'6. Checklista'!$F66*'6. Checklista'!T66</f>
        <v>0</v>
      </c>
      <c r="W68" s="215"/>
      <c r="X68" s="216"/>
      <c r="Y68" s="215"/>
      <c r="Z68" s="216"/>
      <c r="AA68" s="215"/>
      <c r="AB68" s="215"/>
      <c r="AC68" s="215"/>
      <c r="AD68" s="216"/>
      <c r="AE68" s="215"/>
    </row>
    <row r="69" spans="3:31" ht="46.5" customHeight="1" x14ac:dyDescent="0.25">
      <c r="C69" s="200">
        <f>'6. Checklista'!C67</f>
        <v>0</v>
      </c>
      <c r="D69" s="200" t="str">
        <f>'6. Checklista'!D67</f>
        <v>Beskrivning</v>
      </c>
      <c r="E69" s="200">
        <f>'6. Checklista'!E67</f>
        <v>0</v>
      </c>
      <c r="F69" s="200">
        <f>'6. Checklista'!F67</f>
        <v>0</v>
      </c>
      <c r="G69" s="200">
        <f>'6. Checklista'!G67</f>
        <v>0</v>
      </c>
      <c r="H69" s="200">
        <f>'6. Checklista'!H67</f>
        <v>0</v>
      </c>
      <c r="I69" s="222"/>
      <c r="J69" s="222"/>
      <c r="K69" s="222"/>
      <c r="L69" s="222"/>
      <c r="M69" s="237"/>
      <c r="N69" s="223"/>
      <c r="O69" s="223"/>
      <c r="P69" s="223"/>
      <c r="Q69" s="270"/>
      <c r="R69" s="270"/>
      <c r="S69" s="224"/>
      <c r="U69" s="231"/>
      <c r="W69" s="215"/>
      <c r="X69" s="216"/>
      <c r="Y69" s="215"/>
      <c r="Z69" s="216"/>
      <c r="AA69" s="215"/>
      <c r="AB69" s="215"/>
      <c r="AC69" s="215"/>
      <c r="AD69" s="216"/>
      <c r="AE69" s="215"/>
    </row>
    <row r="70" spans="3:31" ht="46.5" customHeight="1" x14ac:dyDescent="0.25">
      <c r="C70" s="200">
        <f>'6. Checklista'!C68</f>
        <v>2.19</v>
      </c>
      <c r="D70" s="200" t="str">
        <f>'6. Checklista'!D68</f>
        <v>X:</v>
      </c>
      <c r="E70" s="200" t="str">
        <f>'6. Checklista'!E68</f>
        <v>Utför inventering av byggnadens tekniks status m a p termisk komfort</v>
      </c>
      <c r="F70" s="200">
        <f>'6. Checklista'!F68</f>
        <v>0</v>
      </c>
      <c r="G70" s="200">
        <f>'6. Checklista'!G68</f>
        <v>0</v>
      </c>
      <c r="H70" s="200">
        <f>'6. Checklista'!H68</f>
        <v>0</v>
      </c>
      <c r="I70" s="222">
        <f>'6. Checklista'!$F68*'6. Checklista'!I68</f>
        <v>0</v>
      </c>
      <c r="J70" s="222">
        <f>'6. Checklista'!$F68*'6. Checklista'!J68</f>
        <v>0</v>
      </c>
      <c r="K70" s="222">
        <f>'6. Checklista'!$F68*'6. Checklista'!K68</f>
        <v>0</v>
      </c>
      <c r="L70" s="222">
        <f>'6. Checklista'!$F68*'6. Checklista'!L68</f>
        <v>0</v>
      </c>
      <c r="M70" s="222">
        <f>'6. Checklista'!$F68*'6. Checklista'!M68</f>
        <v>0</v>
      </c>
      <c r="N70" s="222">
        <f>'6. Checklista'!$F68*'6. Checklista'!O68</f>
        <v>0</v>
      </c>
      <c r="O70" s="222">
        <f>'6. Checklista'!$F68*'6. Checklista'!N68</f>
        <v>0</v>
      </c>
      <c r="P70" s="222">
        <f>'6. Checklista'!$F68*'6. Checklista'!P68</f>
        <v>0</v>
      </c>
      <c r="Q70" s="270">
        <f>'6. Checklista'!$F68*'6. Checklista'!Q68</f>
        <v>0</v>
      </c>
      <c r="R70" s="270">
        <f>'6. Checklista'!$F68*'6. Checklista'!R68</f>
        <v>0</v>
      </c>
      <c r="S70" s="222">
        <f>'6. Checklista'!$F68*'6. Checklista'!S68</f>
        <v>0</v>
      </c>
      <c r="U70" s="222">
        <f>'6. Checklista'!$F68*'6. Checklista'!T68</f>
        <v>0</v>
      </c>
      <c r="W70" s="215"/>
      <c r="X70" s="216"/>
      <c r="Y70" s="215"/>
      <c r="Z70" s="216"/>
      <c r="AA70" s="215"/>
      <c r="AB70" s="215"/>
      <c r="AC70" s="215"/>
      <c r="AD70" s="216"/>
      <c r="AE70" s="215"/>
    </row>
    <row r="71" spans="3:31" ht="46.5" customHeight="1" x14ac:dyDescent="0.25">
      <c r="C71" s="200">
        <f>'6. Checklista'!C69</f>
        <v>0</v>
      </c>
      <c r="D71" s="200" t="str">
        <f>'6. Checklista'!D69</f>
        <v>Beskrivning</v>
      </c>
      <c r="E71" s="200">
        <f>'6. Checklista'!E69</f>
        <v>0</v>
      </c>
      <c r="F71" s="200">
        <f>'6. Checklista'!F69</f>
        <v>0</v>
      </c>
      <c r="G71" s="200">
        <f>'6. Checklista'!G69</f>
        <v>0</v>
      </c>
      <c r="H71" s="200">
        <f>'6. Checklista'!H69</f>
        <v>0</v>
      </c>
      <c r="I71" s="222"/>
      <c r="J71" s="222"/>
      <c r="K71" s="222"/>
      <c r="L71" s="222"/>
      <c r="M71" s="237"/>
      <c r="N71" s="223"/>
      <c r="O71" s="223"/>
      <c r="P71" s="223"/>
      <c r="Q71" s="270"/>
      <c r="R71" s="270"/>
      <c r="S71" s="224"/>
      <c r="U71" s="231"/>
      <c r="W71" s="215"/>
      <c r="X71" s="216"/>
      <c r="Y71" s="215"/>
      <c r="Z71" s="216"/>
      <c r="AA71" s="215"/>
      <c r="AB71" s="215"/>
      <c r="AC71" s="215"/>
      <c r="AD71" s="216"/>
      <c r="AE71" s="215"/>
    </row>
    <row r="72" spans="3:31" ht="46.5" customHeight="1" x14ac:dyDescent="0.25">
      <c r="C72" s="200">
        <f>'6. Checklista'!C70</f>
        <v>2.2000000000000002</v>
      </c>
      <c r="D72" s="200" t="str">
        <f>'6. Checklista'!D70</f>
        <v>X:</v>
      </c>
      <c r="E72" s="200" t="str">
        <f>'6. Checklista'!E70</f>
        <v>Utför inventering av brukarens behov, inomhusmiljö (enkät)</v>
      </c>
      <c r="F72" s="200">
        <f>'6. Checklista'!F70</f>
        <v>0</v>
      </c>
      <c r="G72" s="200">
        <f>'6. Checklista'!G70</f>
        <v>0</v>
      </c>
      <c r="H72" s="200">
        <f>'6. Checklista'!H70</f>
        <v>0</v>
      </c>
      <c r="I72" s="222">
        <f>'6. Checklista'!$F70*'6. Checklista'!I70</f>
        <v>0</v>
      </c>
      <c r="J72" s="222">
        <f>'6. Checklista'!$F70*'6. Checklista'!J70</f>
        <v>0</v>
      </c>
      <c r="K72" s="222">
        <f>'6. Checklista'!$F70*'6. Checklista'!K70</f>
        <v>0</v>
      </c>
      <c r="L72" s="222">
        <f>'6. Checklista'!$F70*'6. Checklista'!L70</f>
        <v>0</v>
      </c>
      <c r="M72" s="222">
        <f>'6. Checklista'!$F70*'6. Checklista'!M70</f>
        <v>0</v>
      </c>
      <c r="N72" s="222">
        <f>'6. Checklista'!$F70*'6. Checklista'!O70</f>
        <v>0</v>
      </c>
      <c r="O72" s="222">
        <f>'6. Checklista'!$F70*'6. Checklista'!N70</f>
        <v>0</v>
      </c>
      <c r="P72" s="222">
        <f>'6. Checklista'!$F70*'6. Checklista'!P70</f>
        <v>0</v>
      </c>
      <c r="Q72" s="270">
        <f>'6. Checklista'!$F70*'6. Checklista'!Q70</f>
        <v>0</v>
      </c>
      <c r="R72" s="270">
        <f>'6. Checklista'!$F70*'6. Checklista'!R70</f>
        <v>0</v>
      </c>
      <c r="S72" s="222">
        <f>'6. Checklista'!$F70*'6. Checklista'!S70</f>
        <v>0</v>
      </c>
      <c r="U72" s="222">
        <f>'6. Checklista'!$F70*'6. Checklista'!T70</f>
        <v>0</v>
      </c>
      <c r="W72" s="215"/>
      <c r="X72" s="216"/>
      <c r="Y72" s="215"/>
      <c r="Z72" s="216"/>
      <c r="AA72" s="215"/>
      <c r="AB72" s="215"/>
      <c r="AC72" s="215"/>
      <c r="AD72" s="216"/>
      <c r="AE72" s="215"/>
    </row>
    <row r="73" spans="3:31" ht="46.5" customHeight="1" x14ac:dyDescent="0.25">
      <c r="C73" s="200">
        <f>'6. Checklista'!C71</f>
        <v>0</v>
      </c>
      <c r="D73" s="200" t="str">
        <f>'6. Checklista'!D71</f>
        <v>Beskrivning</v>
      </c>
      <c r="E73" s="200">
        <f>'6. Checklista'!E71</f>
        <v>0</v>
      </c>
      <c r="F73" s="200">
        <f>'6. Checklista'!F71</f>
        <v>0</v>
      </c>
      <c r="G73" s="200">
        <f>'6. Checklista'!G71</f>
        <v>0</v>
      </c>
      <c r="H73" s="200">
        <f>'6. Checklista'!H71</f>
        <v>0</v>
      </c>
      <c r="I73" s="222"/>
      <c r="J73" s="222"/>
      <c r="K73" s="222"/>
      <c r="L73" s="222"/>
      <c r="M73" s="237"/>
      <c r="N73" s="223"/>
      <c r="O73" s="223"/>
      <c r="P73" s="223"/>
      <c r="Q73" s="270"/>
      <c r="R73" s="270"/>
      <c r="S73" s="224"/>
      <c r="U73" s="231"/>
      <c r="W73" s="215"/>
      <c r="X73" s="216"/>
      <c r="Y73" s="215"/>
      <c r="Z73" s="216"/>
      <c r="AA73" s="215"/>
      <c r="AB73" s="215"/>
      <c r="AC73" s="215"/>
      <c r="AD73" s="216"/>
      <c r="AE73" s="215"/>
    </row>
    <row r="74" spans="3:31" ht="46.5" customHeight="1" x14ac:dyDescent="0.25">
      <c r="C74" s="200">
        <f>'6. Checklista'!C72</f>
        <v>2.21</v>
      </c>
      <c r="D74" s="200" t="str">
        <f>'6. Checklista'!D72</f>
        <v>X:</v>
      </c>
      <c r="E74" s="200" t="str">
        <f>'6. Checklista'!E72</f>
        <v>Utför inventering av brukarens behov: trygghet</v>
      </c>
      <c r="F74" s="200">
        <f>'6. Checklista'!F72</f>
        <v>0</v>
      </c>
      <c r="G74" s="200">
        <f>'6. Checklista'!G72</f>
        <v>0</v>
      </c>
      <c r="H74" s="200">
        <f>'6. Checklista'!H72</f>
        <v>0</v>
      </c>
      <c r="I74" s="222">
        <f>'6. Checklista'!$F72*'6. Checklista'!I72</f>
        <v>0</v>
      </c>
      <c r="J74" s="222">
        <f>'6. Checklista'!$F72*'6. Checklista'!J72</f>
        <v>0</v>
      </c>
      <c r="K74" s="222">
        <f>'6. Checklista'!$F72*'6. Checklista'!K72</f>
        <v>0</v>
      </c>
      <c r="L74" s="222">
        <f>'6. Checklista'!$F72*'6. Checklista'!L72</f>
        <v>0</v>
      </c>
      <c r="M74" s="222">
        <f>'6. Checklista'!$F72*'6. Checklista'!M72</f>
        <v>0</v>
      </c>
      <c r="N74" s="222">
        <f>'6. Checklista'!$F72*'6. Checklista'!O72</f>
        <v>0</v>
      </c>
      <c r="O74" s="222">
        <f>'6. Checklista'!$F72*'6. Checklista'!N72</f>
        <v>0</v>
      </c>
      <c r="P74" s="222">
        <f>'6. Checklista'!$F72*'6. Checklista'!P72</f>
        <v>0</v>
      </c>
      <c r="Q74" s="270">
        <f>'6. Checklista'!$F72*'6. Checklista'!Q72</f>
        <v>0</v>
      </c>
      <c r="R74" s="270">
        <f>'6. Checklista'!$F72*'6. Checklista'!R72</f>
        <v>0</v>
      </c>
      <c r="S74" s="222">
        <f>'6. Checklista'!$F72*'6. Checklista'!S72</f>
        <v>0</v>
      </c>
      <c r="U74" s="222">
        <f>'6. Checklista'!$F72*'6. Checklista'!T72</f>
        <v>0</v>
      </c>
      <c r="W74" s="215"/>
      <c r="X74" s="216"/>
      <c r="Y74" s="215"/>
      <c r="Z74" s="216"/>
      <c r="AA74" s="215"/>
      <c r="AB74" s="215"/>
      <c r="AC74" s="215"/>
      <c r="AD74" s="216"/>
      <c r="AE74" s="215"/>
    </row>
    <row r="75" spans="3:31" ht="46.5" customHeight="1" x14ac:dyDescent="0.25">
      <c r="C75" s="200">
        <f>'6. Checklista'!C73</f>
        <v>0</v>
      </c>
      <c r="D75" s="200" t="str">
        <f>'6. Checklista'!D73</f>
        <v>Beskrivning</v>
      </c>
      <c r="E75" s="200">
        <f>'6. Checklista'!E73</f>
        <v>0</v>
      </c>
      <c r="F75" s="200">
        <f>'6. Checklista'!F73</f>
        <v>0</v>
      </c>
      <c r="G75" s="200">
        <f>'6. Checklista'!G73</f>
        <v>0</v>
      </c>
      <c r="H75" s="200">
        <f>'6. Checklista'!H73</f>
        <v>0</v>
      </c>
      <c r="I75" s="222"/>
      <c r="J75" s="222"/>
      <c r="K75" s="222"/>
      <c r="L75" s="222"/>
      <c r="M75" s="237"/>
      <c r="N75" s="223"/>
      <c r="O75" s="223"/>
      <c r="P75" s="223"/>
      <c r="Q75" s="270"/>
      <c r="R75" s="270"/>
      <c r="S75" s="224"/>
      <c r="U75" s="231"/>
      <c r="W75" s="215"/>
      <c r="X75" s="216"/>
      <c r="Y75" s="215"/>
      <c r="Z75" s="216"/>
      <c r="AA75" s="215"/>
      <c r="AB75" s="215"/>
      <c r="AC75" s="215"/>
      <c r="AD75" s="216"/>
      <c r="AE75" s="215"/>
    </row>
    <row r="76" spans="3:31" ht="46.5" customHeight="1" x14ac:dyDescent="0.25">
      <c r="C76" s="200">
        <f>'6. Checklista'!C74</f>
        <v>2.2200000000000002</v>
      </c>
      <c r="D76" s="200" t="str">
        <f>'6. Checklista'!D74</f>
        <v>X:</v>
      </c>
      <c r="E76" s="200" t="str">
        <f>'6. Checklista'!E74</f>
        <v>Utför inventering av  tillgänglighet</v>
      </c>
      <c r="F76" s="200">
        <f>'6. Checklista'!F74</f>
        <v>0</v>
      </c>
      <c r="G76" s="200">
        <f>'6. Checklista'!G74</f>
        <v>0</v>
      </c>
      <c r="H76" s="200">
        <f>'6. Checklista'!H74</f>
        <v>0</v>
      </c>
      <c r="I76" s="222">
        <f>'6. Checklista'!$F74*'6. Checklista'!I74</f>
        <v>0</v>
      </c>
      <c r="J76" s="222">
        <f>'6. Checklista'!$F74*'6. Checklista'!J74</f>
        <v>0</v>
      </c>
      <c r="K76" s="222">
        <f>'6. Checklista'!$F74*'6. Checklista'!K74</f>
        <v>0</v>
      </c>
      <c r="L76" s="222">
        <f>'6. Checklista'!$F74*'6. Checklista'!L74</f>
        <v>0</v>
      </c>
      <c r="M76" s="222">
        <f>'6. Checklista'!$F74*'6. Checklista'!M74</f>
        <v>0</v>
      </c>
      <c r="N76" s="222">
        <f>'6. Checklista'!$F74*'6. Checklista'!O74</f>
        <v>0</v>
      </c>
      <c r="O76" s="222">
        <f>'6. Checklista'!$F74*'6. Checklista'!N74</f>
        <v>0</v>
      </c>
      <c r="P76" s="222">
        <f>'6. Checklista'!$F74*'6. Checklista'!P74</f>
        <v>0</v>
      </c>
      <c r="Q76" s="270">
        <f>'6. Checklista'!$F74*'6. Checklista'!Q74</f>
        <v>0</v>
      </c>
      <c r="R76" s="270">
        <f>'6. Checklista'!$F74*'6. Checklista'!R74</f>
        <v>0</v>
      </c>
      <c r="S76" s="222">
        <f>'6. Checklista'!$F74*'6. Checklista'!S74</f>
        <v>0</v>
      </c>
      <c r="U76" s="222">
        <f>'6. Checklista'!$F74*'6. Checklista'!T74</f>
        <v>0</v>
      </c>
      <c r="W76" s="215"/>
      <c r="X76" s="216"/>
      <c r="Y76" s="215"/>
      <c r="Z76" s="216"/>
      <c r="AA76" s="215"/>
      <c r="AB76" s="215"/>
      <c r="AC76" s="215"/>
      <c r="AD76" s="216"/>
      <c r="AE76" s="215"/>
    </row>
    <row r="77" spans="3:31" ht="46.5" customHeight="1" x14ac:dyDescent="0.25">
      <c r="C77" s="200">
        <f>'6. Checklista'!C75</f>
        <v>0</v>
      </c>
      <c r="D77" s="200" t="str">
        <f>'6. Checklista'!D75</f>
        <v>Beskrivning</v>
      </c>
      <c r="E77" s="200">
        <f>'6. Checklista'!E75</f>
        <v>0</v>
      </c>
      <c r="F77" s="200">
        <f>'6. Checklista'!F75</f>
        <v>0</v>
      </c>
      <c r="G77" s="200">
        <f>'6. Checklista'!G75</f>
        <v>0</v>
      </c>
      <c r="H77" s="200">
        <f>'6. Checklista'!H75</f>
        <v>0</v>
      </c>
      <c r="I77" s="222"/>
      <c r="J77" s="222"/>
      <c r="K77" s="222"/>
      <c r="L77" s="222"/>
      <c r="M77" s="237"/>
      <c r="N77" s="223"/>
      <c r="O77" s="223"/>
      <c r="P77" s="223"/>
      <c r="Q77" s="270"/>
      <c r="R77" s="270"/>
      <c r="S77" s="224"/>
      <c r="U77" s="231"/>
      <c r="W77" s="215"/>
      <c r="X77" s="216"/>
      <c r="Y77" s="215"/>
      <c r="Z77" s="216"/>
      <c r="AA77" s="215"/>
      <c r="AB77" s="215"/>
      <c r="AC77" s="215"/>
      <c r="AD77" s="216"/>
      <c r="AE77" s="215"/>
    </row>
    <row r="78" spans="3:31" ht="46.5" customHeight="1" x14ac:dyDescent="0.25">
      <c r="C78" s="200">
        <f>'6. Checklista'!C76</f>
        <v>2.23</v>
      </c>
      <c r="D78" s="200" t="str">
        <f>'6. Checklista'!D76</f>
        <v>X:</v>
      </c>
      <c r="E78" s="200" t="str">
        <f>'6. Checklista'!E76</f>
        <v>Utför inventering av  kulturella värden.</v>
      </c>
      <c r="F78" s="200">
        <f>'6. Checklista'!F76</f>
        <v>0</v>
      </c>
      <c r="G78" s="200">
        <f>'6. Checklista'!G76</f>
        <v>0</v>
      </c>
      <c r="H78" s="200">
        <f>'6. Checklista'!H76</f>
        <v>0</v>
      </c>
      <c r="I78" s="222">
        <f>'6. Checklista'!$F76*'6. Checklista'!I76</f>
        <v>0</v>
      </c>
      <c r="J78" s="222">
        <f>'6. Checklista'!$F76*'6. Checklista'!J76</f>
        <v>0</v>
      </c>
      <c r="K78" s="222">
        <f>'6. Checklista'!$F76*'6. Checklista'!K76</f>
        <v>0</v>
      </c>
      <c r="L78" s="222">
        <f>'6. Checklista'!$F76*'6. Checklista'!L76</f>
        <v>0</v>
      </c>
      <c r="M78" s="222">
        <f>'6. Checklista'!$F76*'6. Checklista'!M76</f>
        <v>0</v>
      </c>
      <c r="N78" s="222">
        <f>'6. Checklista'!$F76*'6. Checklista'!O76</f>
        <v>0</v>
      </c>
      <c r="O78" s="222">
        <f>'6. Checklista'!$F76*'6. Checklista'!N76</f>
        <v>0</v>
      </c>
      <c r="P78" s="222">
        <f>'6. Checklista'!$F76*'6. Checklista'!P76</f>
        <v>0</v>
      </c>
      <c r="Q78" s="270">
        <f>'6. Checklista'!$F76*'6. Checklista'!Q76</f>
        <v>0</v>
      </c>
      <c r="R78" s="270">
        <f>'6. Checklista'!$F76*'6. Checklista'!R76</f>
        <v>0</v>
      </c>
      <c r="S78" s="222">
        <f>'6. Checklista'!$F76*'6. Checklista'!S76</f>
        <v>0</v>
      </c>
      <c r="U78" s="222">
        <f>'6. Checklista'!$F76*'6. Checklista'!T76</f>
        <v>0</v>
      </c>
      <c r="W78" s="215"/>
      <c r="X78" s="216"/>
      <c r="Y78" s="215"/>
      <c r="Z78" s="216"/>
      <c r="AA78" s="215"/>
      <c r="AB78" s="215"/>
      <c r="AC78" s="215"/>
      <c r="AD78" s="216"/>
      <c r="AE78" s="215"/>
    </row>
    <row r="79" spans="3:31" ht="46.5" customHeight="1" x14ac:dyDescent="0.25">
      <c r="C79" s="200">
        <f>'6. Checklista'!C77</f>
        <v>0</v>
      </c>
      <c r="D79" s="200" t="str">
        <f>'6. Checklista'!D77</f>
        <v>Beskrivning</v>
      </c>
      <c r="E79" s="200">
        <f>'6. Checklista'!E77</f>
        <v>0</v>
      </c>
      <c r="F79" s="200">
        <f>'6. Checklista'!F77</f>
        <v>0</v>
      </c>
      <c r="G79" s="200">
        <f>'6. Checklista'!G77</f>
        <v>0</v>
      </c>
      <c r="H79" s="200">
        <f>'6. Checklista'!H77</f>
        <v>0</v>
      </c>
      <c r="I79" s="222"/>
      <c r="J79" s="222"/>
      <c r="K79" s="222"/>
      <c r="L79" s="222"/>
      <c r="M79" s="237"/>
      <c r="N79" s="223"/>
      <c r="O79" s="223"/>
      <c r="P79" s="223"/>
      <c r="Q79" s="270"/>
      <c r="R79" s="270"/>
      <c r="S79" s="224"/>
      <c r="U79" s="231"/>
      <c r="W79" s="215"/>
      <c r="X79" s="216"/>
      <c r="Y79" s="215"/>
      <c r="Z79" s="216"/>
      <c r="AA79" s="215"/>
      <c r="AB79" s="215"/>
      <c r="AC79" s="215"/>
      <c r="AD79" s="216"/>
      <c r="AE79" s="215"/>
    </row>
    <row r="80" spans="3:31" ht="46.5" customHeight="1" x14ac:dyDescent="0.25">
      <c r="C80" s="200">
        <f>'6. Checklista'!C78</f>
        <v>2.2400000000000002</v>
      </c>
      <c r="D80" s="200" t="str">
        <f>'6. Checklista'!D78</f>
        <v>X:</v>
      </c>
      <c r="E80" s="200" t="str">
        <f>'6. Checklista'!E78</f>
        <v>Utför inventering av  arkitektoniska värden.</v>
      </c>
      <c r="F80" s="200">
        <f>'6. Checklista'!F78</f>
        <v>0</v>
      </c>
      <c r="G80" s="200">
        <f>'6. Checklista'!G78</f>
        <v>0</v>
      </c>
      <c r="H80" s="200">
        <f>'6. Checklista'!H78</f>
        <v>0</v>
      </c>
      <c r="I80" s="222">
        <f>'6. Checklista'!$F78*'6. Checklista'!I78</f>
        <v>0</v>
      </c>
      <c r="J80" s="222">
        <f>'6. Checklista'!$F78*'6. Checklista'!J78</f>
        <v>0</v>
      </c>
      <c r="K80" s="222">
        <f>'6. Checklista'!$F78*'6. Checklista'!K78</f>
        <v>0</v>
      </c>
      <c r="L80" s="222">
        <f>'6. Checklista'!$F78*'6. Checklista'!L78</f>
        <v>0</v>
      </c>
      <c r="M80" s="222">
        <f>'6. Checklista'!$F78*'6. Checklista'!M78</f>
        <v>0</v>
      </c>
      <c r="N80" s="222">
        <f>'6. Checklista'!$F78*'6. Checklista'!O78</f>
        <v>0</v>
      </c>
      <c r="O80" s="222">
        <f>'6. Checklista'!$F78*'6. Checklista'!N78</f>
        <v>0</v>
      </c>
      <c r="P80" s="222">
        <f>'6. Checklista'!$F78*'6. Checklista'!P78</f>
        <v>0</v>
      </c>
      <c r="Q80" s="270">
        <f>'6. Checklista'!$F78*'6. Checklista'!Q78</f>
        <v>0</v>
      </c>
      <c r="R80" s="270">
        <f>'6. Checklista'!$F78*'6. Checklista'!R78</f>
        <v>0</v>
      </c>
      <c r="S80" s="222">
        <f>'6. Checklista'!$F78*'6. Checklista'!S78</f>
        <v>0</v>
      </c>
      <c r="U80" s="222">
        <f>'6. Checklista'!$F78*'6. Checklista'!T78</f>
        <v>0</v>
      </c>
      <c r="W80" s="215"/>
      <c r="X80" s="216"/>
      <c r="Y80" s="215"/>
      <c r="Z80" s="216"/>
      <c r="AA80" s="215"/>
      <c r="AB80" s="215"/>
      <c r="AC80" s="215"/>
      <c r="AD80" s="216"/>
      <c r="AE80" s="215"/>
    </row>
    <row r="81" spans="3:31" ht="46.5" customHeight="1" x14ac:dyDescent="0.25">
      <c r="C81" s="200">
        <f>'6. Checklista'!C79</f>
        <v>0</v>
      </c>
      <c r="D81" s="200" t="str">
        <f>'6. Checklista'!D79</f>
        <v>Beskrivning</v>
      </c>
      <c r="E81" s="200">
        <f>'6. Checklista'!E79</f>
        <v>0</v>
      </c>
      <c r="F81" s="200">
        <f>'6. Checklista'!F79</f>
        <v>0</v>
      </c>
      <c r="G81" s="200">
        <f>'6. Checklista'!G79</f>
        <v>0</v>
      </c>
      <c r="H81" s="200">
        <f>'6. Checklista'!H79</f>
        <v>0</v>
      </c>
      <c r="I81" s="222"/>
      <c r="J81" s="222"/>
      <c r="K81" s="222"/>
      <c r="L81" s="222"/>
      <c r="M81" s="237"/>
      <c r="N81" s="223"/>
      <c r="O81" s="223"/>
      <c r="P81" s="223"/>
      <c r="Q81" s="270"/>
      <c r="R81" s="270"/>
      <c r="S81" s="224"/>
      <c r="U81" s="231"/>
      <c r="W81" s="215"/>
      <c r="X81" s="216"/>
      <c r="Y81" s="215"/>
      <c r="Z81" s="216"/>
      <c r="AA81" s="215"/>
      <c r="AB81" s="215"/>
      <c r="AC81" s="215"/>
      <c r="AD81" s="216"/>
      <c r="AE81" s="215"/>
    </row>
    <row r="82" spans="3:31" ht="46.5" customHeight="1" x14ac:dyDescent="0.25">
      <c r="C82" s="200">
        <f>'6. Checklista'!C80</f>
        <v>2.25</v>
      </c>
      <c r="D82" s="200" t="str">
        <f>'6. Checklista'!D80</f>
        <v xml:space="preserve">Förvaltare: </v>
      </c>
      <c r="E82" s="200" t="str">
        <f>'6. Checklista'!E80</f>
        <v>Bidra med underlag till inventeringen</v>
      </c>
      <c r="F82" s="200">
        <f>'6. Checklista'!F80</f>
        <v>0</v>
      </c>
      <c r="G82" s="200">
        <f>'6. Checklista'!G80</f>
        <v>0</v>
      </c>
      <c r="H82" s="200">
        <f>'6. Checklista'!H80</f>
        <v>0</v>
      </c>
      <c r="I82" s="222">
        <f>'6. Checklista'!$F80*'6. Checklista'!I80</f>
        <v>0</v>
      </c>
      <c r="J82" s="222">
        <f>'6. Checklista'!$F80*'6. Checklista'!J80</f>
        <v>0</v>
      </c>
      <c r="K82" s="222">
        <f>'6. Checklista'!$F80*'6. Checklista'!K80</f>
        <v>0</v>
      </c>
      <c r="L82" s="222">
        <f>'6. Checklista'!$F80*'6. Checklista'!L80</f>
        <v>0</v>
      </c>
      <c r="M82" s="222">
        <f>'6. Checklista'!$F80*'6. Checklista'!M80</f>
        <v>0</v>
      </c>
      <c r="N82" s="222">
        <f>'6. Checklista'!$F80*'6. Checklista'!O80</f>
        <v>0</v>
      </c>
      <c r="O82" s="222">
        <f>'6. Checklista'!$F80*'6. Checklista'!N80</f>
        <v>0</v>
      </c>
      <c r="P82" s="222">
        <f>'6. Checklista'!$F80*'6. Checklista'!P80</f>
        <v>0</v>
      </c>
      <c r="Q82" s="270">
        <f>'6. Checklista'!$F80*'6. Checklista'!Q80</f>
        <v>0</v>
      </c>
      <c r="R82" s="270">
        <f>'6. Checklista'!$F80*'6. Checklista'!R80</f>
        <v>0</v>
      </c>
      <c r="S82" s="222">
        <f>'6. Checklista'!$F80*'6. Checklista'!S80</f>
        <v>0</v>
      </c>
      <c r="U82" s="222">
        <f>'6. Checklista'!$F80*'6. Checklista'!T80</f>
        <v>0</v>
      </c>
      <c r="W82" s="215"/>
      <c r="X82" s="216"/>
      <c r="Y82" s="215"/>
      <c r="Z82" s="216"/>
      <c r="AA82" s="215"/>
      <c r="AB82" s="215"/>
      <c r="AC82" s="215"/>
      <c r="AD82" s="216"/>
      <c r="AE82" s="215"/>
    </row>
    <row r="83" spans="3:31" ht="46.5" customHeight="1" x14ac:dyDescent="0.25">
      <c r="C83" s="200">
        <f>'6. Checklista'!C81</f>
        <v>0</v>
      </c>
      <c r="D83" s="200" t="str">
        <f>'6. Checklista'!D81</f>
        <v>Beskrivning</v>
      </c>
      <c r="E83" s="200">
        <f>'6. Checklista'!E81</f>
        <v>0</v>
      </c>
      <c r="F83" s="200">
        <f>'6. Checklista'!F81</f>
        <v>0</v>
      </c>
      <c r="G83" s="200">
        <f>'6. Checklista'!G81</f>
        <v>0</v>
      </c>
      <c r="H83" s="200">
        <f>'6. Checklista'!H81</f>
        <v>0</v>
      </c>
      <c r="I83" s="222"/>
      <c r="J83" s="222"/>
      <c r="K83" s="222"/>
      <c r="L83" s="222"/>
      <c r="M83" s="237"/>
      <c r="N83" s="223"/>
      <c r="O83" s="223"/>
      <c r="P83" s="223"/>
      <c r="Q83" s="270"/>
      <c r="R83" s="270"/>
      <c r="S83" s="224"/>
      <c r="U83" s="231"/>
      <c r="W83" s="215"/>
      <c r="X83" s="216"/>
      <c r="Y83" s="215"/>
      <c r="Z83" s="216"/>
      <c r="AA83" s="215"/>
      <c r="AB83" s="215"/>
      <c r="AC83" s="215"/>
      <c r="AD83" s="216"/>
      <c r="AE83" s="215"/>
    </row>
    <row r="84" spans="3:31" s="181" customFormat="1" ht="46.5" customHeight="1" x14ac:dyDescent="0.2">
      <c r="C84" s="200">
        <f>'6. Checklista'!C82</f>
        <v>0</v>
      </c>
      <c r="D84" s="200">
        <f>'6. Checklista'!D82</f>
        <v>0</v>
      </c>
      <c r="E84" s="200">
        <f>'6. Checklista'!E82</f>
        <v>0</v>
      </c>
      <c r="F84" s="200">
        <f>'6. Checklista'!F82</f>
        <v>0</v>
      </c>
      <c r="G84" s="200">
        <f>'6. Checklista'!G82</f>
        <v>0</v>
      </c>
      <c r="H84" s="200">
        <f>'6. Checklista'!H82</f>
        <v>0</v>
      </c>
      <c r="I84" s="240">
        <f>SUM(I34:I82)/'6. Checklista'!I82</f>
        <v>0</v>
      </c>
      <c r="J84" s="240">
        <f>SUM(J34:J82)/'6. Checklista'!J82</f>
        <v>0</v>
      </c>
      <c r="K84" s="240">
        <f>SUM(K34:K82)/'6. Checklista'!K82</f>
        <v>0</v>
      </c>
      <c r="L84" s="240">
        <f>SUM(L34:L82)/'6. Checklista'!L82</f>
        <v>0</v>
      </c>
      <c r="M84" s="240">
        <f>SUM(M34:M82)/'6. Checklista'!M82</f>
        <v>0</v>
      </c>
      <c r="N84" s="240">
        <f>SUM(N34:N82)/'6. Checklista'!O82</f>
        <v>0</v>
      </c>
      <c r="O84" s="240">
        <f>SUM(O34:O82)/'6. Checklista'!N82</f>
        <v>0</v>
      </c>
      <c r="P84" s="240">
        <f>SUM(P34:P82)/'6. Checklista'!P82</f>
        <v>0</v>
      </c>
      <c r="Q84" s="270">
        <f>SUM(Q34:Q82)/'6. Checklista'!Q82</f>
        <v>0</v>
      </c>
      <c r="R84" s="270">
        <f>SUM(R34:R82)/'6. Checklista'!R82</f>
        <v>0</v>
      </c>
      <c r="S84" s="240">
        <f>SUM(S34:S82)/'6. Checklista'!S82</f>
        <v>0</v>
      </c>
      <c r="U84" s="240">
        <f>SUM(U34:U82)/'6. Checklista'!T82</f>
        <v>0</v>
      </c>
      <c r="W84" s="217"/>
      <c r="X84" s="217"/>
      <c r="Y84" s="217"/>
      <c r="Z84" s="217"/>
      <c r="AA84" s="217"/>
      <c r="AB84" s="217"/>
      <c r="AC84" s="217"/>
      <c r="AD84" s="217"/>
      <c r="AE84" s="217"/>
    </row>
    <row r="85" spans="3:31" ht="18.75" x14ac:dyDescent="0.25">
      <c r="C85" s="200">
        <f>'6. Checklista'!C83</f>
        <v>0</v>
      </c>
      <c r="D85" s="200" t="str">
        <f>'6. Checklista'!D83</f>
        <v>3. Utredning</v>
      </c>
      <c r="E85" s="200">
        <f>'6. Checklista'!E83</f>
        <v>0</v>
      </c>
      <c r="F85" s="200">
        <f>'6. Checklista'!F83</f>
        <v>0</v>
      </c>
      <c r="G85" s="200">
        <f>'6. Checklista'!G83</f>
        <v>0</v>
      </c>
      <c r="H85" s="200">
        <f>'6. Checklista'!H83</f>
        <v>0</v>
      </c>
      <c r="I85" s="222"/>
      <c r="J85" s="222"/>
      <c r="K85" s="222"/>
      <c r="L85" s="222"/>
      <c r="M85" s="237"/>
      <c r="N85" s="223"/>
      <c r="O85" s="223"/>
      <c r="P85" s="223"/>
      <c r="Q85" s="270"/>
      <c r="R85" s="270"/>
      <c r="S85" s="224"/>
      <c r="U85" s="231"/>
      <c r="W85" s="215"/>
      <c r="X85" s="216"/>
      <c r="Y85" s="215"/>
      <c r="Z85" s="216"/>
      <c r="AA85" s="215"/>
      <c r="AB85" s="215"/>
      <c r="AC85" s="215"/>
      <c r="AD85" s="216"/>
      <c r="AE85" s="215"/>
    </row>
    <row r="86" spans="3:31" s="172" customFormat="1" ht="18.75" x14ac:dyDescent="0.2">
      <c r="C86" s="200" t="str">
        <f>'6. Checklista'!C84</f>
        <v>Nr</v>
      </c>
      <c r="D86" s="200" t="str">
        <f>'6. Checklista'!D84</f>
        <v>Aktör</v>
      </c>
      <c r="E86" s="200" t="str">
        <f>'6. Checklista'!E84</f>
        <v>Aktivitet</v>
      </c>
      <c r="F86" s="200" t="str">
        <f>'6. Checklista'!F84</f>
        <v>Kvalitet</v>
      </c>
      <c r="G86" s="200" t="str">
        <f>'6. Checklista'!G84</f>
        <v>Namn</v>
      </c>
      <c r="H86" s="200" t="str">
        <f>'6. Checklista'!H84</f>
        <v>Datum</v>
      </c>
      <c r="I86" s="222"/>
      <c r="J86" s="222"/>
      <c r="K86" s="222"/>
      <c r="L86" s="222"/>
      <c r="M86" s="237"/>
      <c r="N86" s="223"/>
      <c r="O86" s="223"/>
      <c r="P86" s="223"/>
      <c r="Q86" s="270"/>
      <c r="R86" s="270"/>
      <c r="S86" s="224"/>
      <c r="U86" s="231"/>
      <c r="W86" s="198"/>
      <c r="X86" s="198"/>
      <c r="Y86" s="198"/>
      <c r="Z86" s="198"/>
      <c r="AA86" s="198"/>
      <c r="AB86" s="198"/>
      <c r="AC86" s="198"/>
      <c r="AD86" s="198"/>
      <c r="AE86" s="198"/>
    </row>
    <row r="87" spans="3:31" ht="46.5" customHeight="1" x14ac:dyDescent="0.25">
      <c r="C87" s="200">
        <f>'6. Checklista'!C85</f>
        <v>3.01</v>
      </c>
      <c r="D87" s="200" t="str">
        <f>'6. Checklista'!D85</f>
        <v xml:space="preserve">Ägare: </v>
      </c>
      <c r="E87" s="200" t="str">
        <f>'6. Checklista'!E85</f>
        <v>Tillse att nödvändiga utredningar görs baserat på inventeringarna i förstudien, speciellt med fokus på hållbarhet.</v>
      </c>
      <c r="F87" s="200">
        <f>'6. Checklista'!F85</f>
        <v>0</v>
      </c>
      <c r="G87" s="200">
        <f>'6. Checklista'!G85</f>
        <v>0</v>
      </c>
      <c r="H87" s="200">
        <f>'6. Checklista'!H85</f>
        <v>0</v>
      </c>
      <c r="I87" s="222">
        <f>'6. Checklista'!$F85*'6. Checklista'!I85</f>
        <v>0</v>
      </c>
      <c r="J87" s="222">
        <f>'6. Checklista'!$F85*'6. Checklista'!J85</f>
        <v>0</v>
      </c>
      <c r="K87" s="222">
        <f>'6. Checklista'!$F85*'6. Checklista'!K85</f>
        <v>0</v>
      </c>
      <c r="L87" s="222">
        <f>'6. Checklista'!$F85*'6. Checklista'!L85</f>
        <v>0</v>
      </c>
      <c r="M87" s="222">
        <f>'6. Checklista'!$F85*'6. Checklista'!M85</f>
        <v>0</v>
      </c>
      <c r="N87" s="222">
        <f>'6. Checklista'!$F85*'6. Checklista'!O85</f>
        <v>0</v>
      </c>
      <c r="O87" s="222">
        <f>'6. Checklista'!$F85*'6. Checklista'!N85</f>
        <v>0</v>
      </c>
      <c r="P87" s="222">
        <f>'6. Checklista'!$F85*'6. Checklista'!P85</f>
        <v>0</v>
      </c>
      <c r="Q87" s="270">
        <f>'6. Checklista'!$F85*'6. Checklista'!Q85</f>
        <v>0</v>
      </c>
      <c r="R87" s="270">
        <f>'6. Checklista'!$F85*'6. Checklista'!R85</f>
        <v>0</v>
      </c>
      <c r="S87" s="222">
        <f>'6. Checklista'!$F85*'6. Checklista'!S85</f>
        <v>0</v>
      </c>
      <c r="U87" s="222">
        <f>'6. Checklista'!$F85*'6. Checklista'!T85</f>
        <v>0</v>
      </c>
      <c r="W87" s="215"/>
      <c r="X87" s="216"/>
      <c r="Y87" s="215"/>
      <c r="Z87" s="216"/>
      <c r="AA87" s="215"/>
      <c r="AB87" s="215"/>
      <c r="AC87" s="215"/>
      <c r="AD87" s="216"/>
      <c r="AE87" s="215"/>
    </row>
    <row r="88" spans="3:31" ht="46.5" customHeight="1" x14ac:dyDescent="0.25">
      <c r="C88" s="200">
        <f>'6. Checklista'!C86</f>
        <v>0</v>
      </c>
      <c r="D88" s="200" t="str">
        <f>'6. Checklista'!D86</f>
        <v>Beskrivning</v>
      </c>
      <c r="E88" s="200">
        <f>'6. Checklista'!E86</f>
        <v>0</v>
      </c>
      <c r="F88" s="200">
        <f>'6. Checklista'!F86</f>
        <v>0</v>
      </c>
      <c r="G88" s="200">
        <f>'6. Checklista'!G86</f>
        <v>0</v>
      </c>
      <c r="H88" s="200">
        <f>'6. Checklista'!H86</f>
        <v>0</v>
      </c>
      <c r="I88" s="222"/>
      <c r="J88" s="222"/>
      <c r="K88" s="222"/>
      <c r="L88" s="222"/>
      <c r="M88" s="237"/>
      <c r="N88" s="223"/>
      <c r="O88" s="223"/>
      <c r="P88" s="223"/>
      <c r="Q88" s="270"/>
      <c r="R88" s="270"/>
      <c r="S88" s="224"/>
      <c r="U88" s="231"/>
      <c r="W88" s="215"/>
      <c r="X88" s="216"/>
      <c r="Y88" s="215"/>
      <c r="Z88" s="216"/>
      <c r="AA88" s="215"/>
      <c r="AB88" s="215"/>
      <c r="AC88" s="215"/>
      <c r="AD88" s="216"/>
      <c r="AE88" s="215"/>
    </row>
    <row r="89" spans="3:31" ht="46.5" customHeight="1" x14ac:dyDescent="0.25">
      <c r="C89" s="200">
        <f>'6. Checklista'!C87</f>
        <v>3.02</v>
      </c>
      <c r="D89" s="200" t="str">
        <f>'6. Checklista'!D87</f>
        <v xml:space="preserve">Ägare: </v>
      </c>
      <c r="E89" s="200" t="str">
        <f>'6. Checklista'!E87</f>
        <v>Arbeta enligt kommunikationsplanen för att involvera boende.</v>
      </c>
      <c r="F89" s="200">
        <f>'6. Checklista'!F87</f>
        <v>0</v>
      </c>
      <c r="G89" s="200">
        <f>'6. Checklista'!G87</f>
        <v>0</v>
      </c>
      <c r="H89" s="200">
        <f>'6. Checklista'!H87</f>
        <v>0</v>
      </c>
      <c r="I89" s="222">
        <f>'6. Checklista'!$F87*'6. Checklista'!I87</f>
        <v>0</v>
      </c>
      <c r="J89" s="222">
        <f>'6. Checklista'!$F87*'6. Checklista'!J87</f>
        <v>0</v>
      </c>
      <c r="K89" s="222">
        <f>'6. Checklista'!$F87*'6. Checklista'!K87</f>
        <v>0</v>
      </c>
      <c r="L89" s="222">
        <f>'6. Checklista'!$F87*'6. Checklista'!L87</f>
        <v>0</v>
      </c>
      <c r="M89" s="222">
        <f>'6. Checklista'!$F87*'6. Checklista'!M87</f>
        <v>0</v>
      </c>
      <c r="N89" s="222">
        <f>'6. Checklista'!$F87*'6. Checklista'!O87</f>
        <v>0</v>
      </c>
      <c r="O89" s="222">
        <f>'6. Checklista'!$F87*'6. Checklista'!N87</f>
        <v>0</v>
      </c>
      <c r="P89" s="222">
        <f>'6. Checklista'!$F87*'6. Checklista'!P87</f>
        <v>0</v>
      </c>
      <c r="Q89" s="270">
        <f>'6. Checklista'!$F87*'6. Checklista'!Q87</f>
        <v>0</v>
      </c>
      <c r="R89" s="270">
        <f>'6. Checklista'!$F87*'6. Checklista'!R87</f>
        <v>0</v>
      </c>
      <c r="S89" s="222">
        <f>'6. Checklista'!$F87*'6. Checklista'!S87</f>
        <v>0</v>
      </c>
      <c r="U89" s="222">
        <f>'6. Checklista'!$F87*'6. Checklista'!T87</f>
        <v>0</v>
      </c>
      <c r="W89" s="215"/>
      <c r="X89" s="216"/>
      <c r="Y89" s="215"/>
      <c r="Z89" s="216"/>
      <c r="AA89" s="215"/>
      <c r="AB89" s="215"/>
      <c r="AC89" s="215"/>
      <c r="AD89" s="216"/>
      <c r="AE89" s="215"/>
    </row>
    <row r="90" spans="3:31" ht="46.5" customHeight="1" x14ac:dyDescent="0.25">
      <c r="C90" s="200">
        <f>'6. Checklista'!C88</f>
        <v>0</v>
      </c>
      <c r="D90" s="200" t="str">
        <f>'6. Checklista'!D88</f>
        <v>Beskrivning</v>
      </c>
      <c r="E90" s="200">
        <f>'6. Checklista'!E88</f>
        <v>0</v>
      </c>
      <c r="F90" s="200">
        <f>'6. Checklista'!F88</f>
        <v>0</v>
      </c>
      <c r="G90" s="200">
        <f>'6. Checklista'!G88</f>
        <v>0</v>
      </c>
      <c r="H90" s="200">
        <f>'6. Checklista'!H88</f>
        <v>0</v>
      </c>
      <c r="I90" s="222"/>
      <c r="J90" s="222"/>
      <c r="K90" s="222"/>
      <c r="L90" s="222"/>
      <c r="M90" s="237"/>
      <c r="N90" s="223"/>
      <c r="O90" s="223"/>
      <c r="P90" s="223"/>
      <c r="Q90" s="270"/>
      <c r="R90" s="270"/>
      <c r="S90" s="224"/>
      <c r="U90" s="231"/>
      <c r="W90" s="215"/>
      <c r="X90" s="216"/>
      <c r="Y90" s="215"/>
      <c r="Z90" s="216"/>
      <c r="AA90" s="215"/>
      <c r="AB90" s="215"/>
      <c r="AC90" s="215"/>
      <c r="AD90" s="216"/>
      <c r="AE90" s="215"/>
    </row>
    <row r="91" spans="3:31" ht="46.5" customHeight="1" x14ac:dyDescent="0.25">
      <c r="C91" s="200">
        <f>'6. Checklista'!C89</f>
        <v>3.03</v>
      </c>
      <c r="D91" s="200" t="str">
        <f>'6. Checklista'!D89</f>
        <v xml:space="preserve">Ägare: </v>
      </c>
      <c r="E91" s="200" t="str">
        <f>'6. Checklista'!E89</f>
        <v>Samla all dokumentation</v>
      </c>
      <c r="F91" s="200">
        <f>'6. Checklista'!F89</f>
        <v>0</v>
      </c>
      <c r="G91" s="200">
        <f>'6. Checklista'!G89</f>
        <v>0</v>
      </c>
      <c r="H91" s="200">
        <f>'6. Checklista'!H89</f>
        <v>0</v>
      </c>
      <c r="I91" s="222">
        <f>'6. Checklista'!$F89*'6. Checklista'!I89</f>
        <v>0</v>
      </c>
      <c r="J91" s="222">
        <f>'6. Checklista'!$F89*'6. Checklista'!J89</f>
        <v>0</v>
      </c>
      <c r="K91" s="222">
        <f>'6. Checklista'!$F89*'6. Checklista'!K89</f>
        <v>0</v>
      </c>
      <c r="L91" s="222">
        <f>'6. Checklista'!$F89*'6. Checklista'!L89</f>
        <v>0</v>
      </c>
      <c r="M91" s="222">
        <f>'6. Checklista'!$F89*'6. Checklista'!M89</f>
        <v>0</v>
      </c>
      <c r="N91" s="222">
        <f>'6. Checklista'!$F89*'6. Checklista'!O89</f>
        <v>0</v>
      </c>
      <c r="O91" s="222">
        <f>'6. Checklista'!$F89*'6. Checklista'!N89</f>
        <v>0</v>
      </c>
      <c r="P91" s="222">
        <f>'6. Checklista'!$F89*'6. Checklista'!P89</f>
        <v>0</v>
      </c>
      <c r="Q91" s="270">
        <f>'6. Checklista'!$F89*'6. Checklista'!Q89</f>
        <v>0</v>
      </c>
      <c r="R91" s="270">
        <f>'6. Checklista'!$F89*'6. Checklista'!R89</f>
        <v>0</v>
      </c>
      <c r="S91" s="222">
        <f>'6. Checklista'!$F89*'6. Checklista'!S89</f>
        <v>0</v>
      </c>
      <c r="U91" s="222">
        <f>'6. Checklista'!$F89*'6. Checklista'!T89</f>
        <v>0</v>
      </c>
      <c r="W91" s="215"/>
      <c r="X91" s="216"/>
      <c r="Y91" s="215"/>
      <c r="Z91" s="216"/>
      <c r="AA91" s="215"/>
      <c r="AB91" s="215"/>
      <c r="AC91" s="215"/>
      <c r="AD91" s="216"/>
      <c r="AE91" s="215"/>
    </row>
    <row r="92" spans="3:31" ht="46.5" customHeight="1" x14ac:dyDescent="0.25">
      <c r="C92" s="200">
        <f>'6. Checklista'!C90</f>
        <v>0</v>
      </c>
      <c r="D92" s="200" t="str">
        <f>'6. Checklista'!D90</f>
        <v>Beskrivning</v>
      </c>
      <c r="E92" s="200">
        <f>'6. Checklista'!E90</f>
        <v>0</v>
      </c>
      <c r="F92" s="200">
        <f>'6. Checklista'!F90</f>
        <v>0</v>
      </c>
      <c r="G92" s="200">
        <f>'6. Checklista'!G90</f>
        <v>0</v>
      </c>
      <c r="H92" s="200">
        <f>'6. Checklista'!H90</f>
        <v>0</v>
      </c>
      <c r="I92" s="222"/>
      <c r="J92" s="222"/>
      <c r="K92" s="222"/>
      <c r="L92" s="222"/>
      <c r="M92" s="237"/>
      <c r="N92" s="223"/>
      <c r="O92" s="223"/>
      <c r="P92" s="223"/>
      <c r="Q92" s="270"/>
      <c r="R92" s="270"/>
      <c r="S92" s="224"/>
      <c r="U92" s="231"/>
      <c r="W92" s="215"/>
      <c r="X92" s="216"/>
      <c r="Y92" s="215"/>
      <c r="Z92" s="216"/>
      <c r="AA92" s="215"/>
      <c r="AB92" s="215"/>
      <c r="AC92" s="215"/>
      <c r="AD92" s="216"/>
      <c r="AE92" s="215"/>
    </row>
    <row r="93" spans="3:31" ht="46.5" customHeight="1" x14ac:dyDescent="0.25">
      <c r="C93" s="200">
        <f>'6. Checklista'!C91</f>
        <v>3.04</v>
      </c>
      <c r="D93" s="200" t="str">
        <f>'6. Checklista'!D91</f>
        <v xml:space="preserve">Brukare: </v>
      </c>
      <c r="E93" s="200" t="str">
        <f>'6. Checklista'!E91</f>
        <v>Delta i dialogen med fastighetsägaren (t ex om hyreshöjning, mini, midi maxi alternativ)</v>
      </c>
      <c r="F93" s="200">
        <f>'6. Checklista'!F91</f>
        <v>0</v>
      </c>
      <c r="G93" s="200">
        <f>'6. Checklista'!G91</f>
        <v>0</v>
      </c>
      <c r="H93" s="200">
        <f>'6. Checklista'!H91</f>
        <v>0</v>
      </c>
      <c r="I93" s="222">
        <f>'6. Checklista'!$F91*'6. Checklista'!I91</f>
        <v>0</v>
      </c>
      <c r="J93" s="222">
        <f>'6. Checklista'!$F91*'6. Checklista'!J91</f>
        <v>0</v>
      </c>
      <c r="K93" s="222">
        <f>'6. Checklista'!$F91*'6. Checklista'!K91</f>
        <v>0</v>
      </c>
      <c r="L93" s="222">
        <f>'6. Checklista'!$F91*'6. Checklista'!L91</f>
        <v>0</v>
      </c>
      <c r="M93" s="222">
        <f>'6. Checklista'!$F91*'6. Checklista'!M91</f>
        <v>0</v>
      </c>
      <c r="N93" s="222">
        <f>'6. Checklista'!$F91*'6. Checklista'!O91</f>
        <v>0</v>
      </c>
      <c r="O93" s="222">
        <f>'6. Checklista'!$F91*'6. Checklista'!N91</f>
        <v>0</v>
      </c>
      <c r="P93" s="222">
        <f>'6. Checklista'!$F91*'6. Checklista'!P91</f>
        <v>0</v>
      </c>
      <c r="Q93" s="270">
        <f>'6. Checklista'!$F91*'6. Checklista'!Q91</f>
        <v>0</v>
      </c>
      <c r="R93" s="270">
        <f>'6. Checklista'!$F91*'6. Checklista'!R91</f>
        <v>0</v>
      </c>
      <c r="S93" s="222">
        <f>'6. Checklista'!$F91*'6. Checklista'!S91</f>
        <v>0</v>
      </c>
      <c r="U93" s="222">
        <f>'6. Checklista'!$F91*'6. Checklista'!T91</f>
        <v>0</v>
      </c>
      <c r="W93" s="215"/>
      <c r="X93" s="216"/>
      <c r="Y93" s="215"/>
      <c r="Z93" s="216"/>
      <c r="AA93" s="215"/>
      <c r="AB93" s="215"/>
      <c r="AC93" s="215"/>
      <c r="AD93" s="216"/>
      <c r="AE93" s="215"/>
    </row>
    <row r="94" spans="3:31" ht="46.5" customHeight="1" x14ac:dyDescent="0.25">
      <c r="C94" s="200">
        <f>'6. Checklista'!C92</f>
        <v>0</v>
      </c>
      <c r="D94" s="200" t="str">
        <f>'6. Checklista'!D92</f>
        <v>Beskrivning</v>
      </c>
      <c r="E94" s="200">
        <f>'6. Checklista'!E92</f>
        <v>0</v>
      </c>
      <c r="F94" s="200">
        <f>'6. Checklista'!F92</f>
        <v>0</v>
      </c>
      <c r="G94" s="200">
        <f>'6. Checklista'!G92</f>
        <v>0</v>
      </c>
      <c r="H94" s="200">
        <f>'6. Checklista'!H92</f>
        <v>0</v>
      </c>
      <c r="I94" s="222"/>
      <c r="J94" s="222"/>
      <c r="K94" s="222"/>
      <c r="L94" s="222"/>
      <c r="M94" s="237"/>
      <c r="N94" s="223"/>
      <c r="O94" s="223"/>
      <c r="P94" s="223"/>
      <c r="Q94" s="270"/>
      <c r="R94" s="270"/>
      <c r="S94" s="224"/>
      <c r="U94" s="231"/>
      <c r="W94" s="215"/>
      <c r="X94" s="216"/>
      <c r="Y94" s="215"/>
      <c r="Z94" s="216"/>
      <c r="AA94" s="215"/>
      <c r="AB94" s="215"/>
      <c r="AC94" s="215"/>
      <c r="AD94" s="216"/>
      <c r="AE94" s="215"/>
    </row>
    <row r="95" spans="3:31" ht="46.5" customHeight="1" x14ac:dyDescent="0.25">
      <c r="C95" s="200">
        <f>'6. Checklista'!C93</f>
        <v>3.05</v>
      </c>
      <c r="D95" s="200" t="str">
        <f>'6. Checklista'!D93</f>
        <v>X:</v>
      </c>
      <c r="E95" s="200" t="str">
        <f>'6. Checklista'!E93</f>
        <v>Utför utredningar baserat inventeringen såsom LCC, LCA, fuktberäkningar, konstruktionsberäkningar, ventilationsberäkningar, energiberäkningar.</v>
      </c>
      <c r="F95" s="200">
        <f>'6. Checklista'!F93</f>
        <v>0</v>
      </c>
      <c r="G95" s="200">
        <f>'6. Checklista'!G93</f>
        <v>0</v>
      </c>
      <c r="H95" s="200">
        <f>'6. Checklista'!H93</f>
        <v>0</v>
      </c>
      <c r="I95" s="222">
        <f>'6. Checklista'!$F93*'6. Checklista'!I93</f>
        <v>0</v>
      </c>
      <c r="J95" s="222">
        <f>'6. Checklista'!$F93*'6. Checklista'!J93</f>
        <v>0</v>
      </c>
      <c r="K95" s="222">
        <f>'6. Checklista'!$F93*'6. Checklista'!K93</f>
        <v>0</v>
      </c>
      <c r="L95" s="222">
        <f>'6. Checklista'!$F93*'6. Checklista'!L93</f>
        <v>0</v>
      </c>
      <c r="M95" s="222">
        <f>'6. Checklista'!$F93*'6. Checklista'!M93</f>
        <v>0</v>
      </c>
      <c r="N95" s="222">
        <f>'6. Checklista'!$F93*'6. Checklista'!O93</f>
        <v>0</v>
      </c>
      <c r="O95" s="222">
        <f>'6. Checklista'!$F93*'6. Checklista'!N93</f>
        <v>0</v>
      </c>
      <c r="P95" s="222">
        <f>'6. Checklista'!$F93*'6. Checklista'!P93</f>
        <v>0</v>
      </c>
      <c r="Q95" s="270">
        <f>'6. Checklista'!$F93*'6. Checklista'!Q93</f>
        <v>0</v>
      </c>
      <c r="R95" s="270">
        <f>'6. Checklista'!$F93*'6. Checklista'!R93</f>
        <v>0</v>
      </c>
      <c r="S95" s="222">
        <f>'6. Checklista'!$F93*'6. Checklista'!S93</f>
        <v>0</v>
      </c>
      <c r="U95" s="222">
        <f>'6. Checklista'!$F93*'6. Checklista'!T93</f>
        <v>0</v>
      </c>
      <c r="W95" s="215"/>
      <c r="X95" s="216"/>
      <c r="Y95" s="215"/>
      <c r="Z95" s="216"/>
      <c r="AA95" s="215"/>
      <c r="AB95" s="215"/>
      <c r="AC95" s="215"/>
      <c r="AD95" s="216"/>
      <c r="AE95" s="215"/>
    </row>
    <row r="96" spans="3:31" ht="46.5" customHeight="1" x14ac:dyDescent="0.25">
      <c r="C96" s="200">
        <f>'6. Checklista'!C94</f>
        <v>0</v>
      </c>
      <c r="D96" s="200" t="str">
        <f>'6. Checklista'!D94</f>
        <v>Beskrivning</v>
      </c>
      <c r="E96" s="200">
        <f>'6. Checklista'!E94</f>
        <v>0</v>
      </c>
      <c r="F96" s="200">
        <f>'6. Checklista'!F94</f>
        <v>0</v>
      </c>
      <c r="G96" s="200">
        <f>'6. Checklista'!G94</f>
        <v>0</v>
      </c>
      <c r="H96" s="200">
        <f>'6. Checklista'!H94</f>
        <v>0</v>
      </c>
      <c r="I96" s="222"/>
      <c r="J96" s="222"/>
      <c r="K96" s="222"/>
      <c r="L96" s="222"/>
      <c r="M96" s="237"/>
      <c r="N96" s="223"/>
      <c r="O96" s="223"/>
      <c r="P96" s="223"/>
      <c r="Q96" s="270"/>
      <c r="R96" s="270"/>
      <c r="S96" s="224"/>
      <c r="U96" s="231"/>
      <c r="W96" s="215"/>
      <c r="X96" s="216"/>
      <c r="Y96" s="215"/>
      <c r="Z96" s="216"/>
      <c r="AA96" s="215"/>
      <c r="AB96" s="215"/>
      <c r="AC96" s="215"/>
      <c r="AD96" s="216"/>
      <c r="AE96" s="215"/>
    </row>
    <row r="97" spans="3:31" ht="46.5" customHeight="1" x14ac:dyDescent="0.25">
      <c r="C97" s="200">
        <f>'6. Checklista'!C95</f>
        <v>3.06</v>
      </c>
      <c r="D97" s="200" t="str">
        <f>'6. Checklista'!D95</f>
        <v>X:</v>
      </c>
      <c r="E97" s="200" t="str">
        <f>'6. Checklista'!E95</f>
        <v>Utför utredningar baserat inventeringen såsom social analys, kulturell analys.</v>
      </c>
      <c r="F97" s="200">
        <f>'6. Checklista'!F95</f>
        <v>0</v>
      </c>
      <c r="G97" s="200">
        <f>'6. Checklista'!G95</f>
        <v>0</v>
      </c>
      <c r="H97" s="200">
        <f>'6. Checklista'!H95</f>
        <v>0</v>
      </c>
      <c r="I97" s="222">
        <f>'6. Checklista'!$F95*'6. Checklista'!I95</f>
        <v>0</v>
      </c>
      <c r="J97" s="222">
        <f>'6. Checklista'!$F95*'6. Checklista'!J95</f>
        <v>0</v>
      </c>
      <c r="K97" s="222">
        <f>'6. Checklista'!$F95*'6. Checklista'!K95</f>
        <v>0</v>
      </c>
      <c r="L97" s="222">
        <f>'6. Checklista'!$F95*'6. Checklista'!L95</f>
        <v>0</v>
      </c>
      <c r="M97" s="222">
        <f>'6. Checklista'!$F95*'6. Checklista'!M95</f>
        <v>0</v>
      </c>
      <c r="N97" s="222">
        <f>'6. Checklista'!$F95*'6. Checklista'!O95</f>
        <v>0</v>
      </c>
      <c r="O97" s="222">
        <f>'6. Checklista'!$F95*'6. Checklista'!N95</f>
        <v>0</v>
      </c>
      <c r="P97" s="222">
        <f>'6. Checklista'!$F95*'6. Checklista'!P95</f>
        <v>0</v>
      </c>
      <c r="Q97" s="270">
        <f>'6. Checklista'!$F95*'6. Checklista'!Q95</f>
        <v>0</v>
      </c>
      <c r="R97" s="270">
        <f>'6. Checklista'!$F95*'6. Checklista'!R95</f>
        <v>0</v>
      </c>
      <c r="S97" s="222">
        <f>'6. Checklista'!$F95*'6. Checklista'!S95</f>
        <v>0</v>
      </c>
      <c r="U97" s="222">
        <f>'6. Checklista'!$F95*'6. Checklista'!T95</f>
        <v>0</v>
      </c>
      <c r="W97" s="215"/>
      <c r="X97" s="216"/>
      <c r="Y97" s="215"/>
      <c r="Z97" s="216"/>
      <c r="AA97" s="215"/>
      <c r="AB97" s="215"/>
      <c r="AC97" s="215"/>
      <c r="AD97" s="216"/>
      <c r="AE97" s="215"/>
    </row>
    <row r="98" spans="3:31" ht="46.5" customHeight="1" x14ac:dyDescent="0.25">
      <c r="C98" s="200">
        <f>'6. Checklista'!C96</f>
        <v>0</v>
      </c>
      <c r="D98" s="200" t="str">
        <f>'6. Checklista'!D96</f>
        <v>Beskrivning</v>
      </c>
      <c r="E98" s="200">
        <f>'6. Checklista'!E96</f>
        <v>0</v>
      </c>
      <c r="F98" s="200">
        <f>'6. Checklista'!F96</f>
        <v>0</v>
      </c>
      <c r="G98" s="200">
        <f>'6. Checklista'!G96</f>
        <v>0</v>
      </c>
      <c r="H98" s="200">
        <f>'6. Checklista'!H96</f>
        <v>0</v>
      </c>
      <c r="I98" s="222"/>
      <c r="J98" s="222"/>
      <c r="K98" s="222"/>
      <c r="L98" s="222"/>
      <c r="M98" s="237"/>
      <c r="N98" s="223"/>
      <c r="O98" s="223"/>
      <c r="P98" s="223"/>
      <c r="Q98" s="270"/>
      <c r="R98" s="270"/>
      <c r="S98" s="224"/>
      <c r="U98" s="231"/>
      <c r="W98" s="215"/>
      <c r="X98" s="216"/>
      <c r="Y98" s="215"/>
      <c r="Z98" s="216"/>
      <c r="AA98" s="215"/>
      <c r="AB98" s="215"/>
      <c r="AC98" s="215"/>
      <c r="AD98" s="216"/>
      <c r="AE98" s="215"/>
    </row>
    <row r="99" spans="3:31" ht="46.5" customHeight="1" x14ac:dyDescent="0.25">
      <c r="C99" s="200">
        <f>'6. Checklista'!C97</f>
        <v>3.07</v>
      </c>
      <c r="D99" s="200" t="str">
        <f>'6. Checklista'!D97</f>
        <v>X:</v>
      </c>
      <c r="E99" s="200" t="str">
        <f>'6. Checklista'!E97</f>
        <v>Gör inventering av vilken inredning och ytskikt som kan sparas, repareras och vad som behöver bytas ut.</v>
      </c>
      <c r="F99" s="200">
        <f>'6. Checklista'!F97</f>
        <v>0</v>
      </c>
      <c r="G99" s="200">
        <f>'6. Checklista'!G97</f>
        <v>0</v>
      </c>
      <c r="H99" s="200">
        <f>'6. Checklista'!H97</f>
        <v>0</v>
      </c>
      <c r="I99" s="222">
        <f>'6. Checklista'!$F97*'6. Checklista'!I97</f>
        <v>0</v>
      </c>
      <c r="J99" s="222">
        <f>'6. Checklista'!$F97*'6. Checklista'!J97</f>
        <v>0</v>
      </c>
      <c r="K99" s="222">
        <f>'6. Checklista'!$F97*'6. Checklista'!K97</f>
        <v>0</v>
      </c>
      <c r="L99" s="222">
        <f>'6. Checklista'!$F97*'6. Checklista'!L97</f>
        <v>0</v>
      </c>
      <c r="M99" s="222">
        <f>'6. Checklista'!$F97*'6. Checklista'!M97</f>
        <v>0</v>
      </c>
      <c r="N99" s="222">
        <f>'6. Checklista'!$F97*'6. Checklista'!O97</f>
        <v>0</v>
      </c>
      <c r="O99" s="222">
        <f>'6. Checklista'!$F97*'6. Checklista'!N97</f>
        <v>0</v>
      </c>
      <c r="P99" s="222">
        <f>'6. Checklista'!$F97*'6. Checklista'!P97</f>
        <v>0</v>
      </c>
      <c r="Q99" s="270">
        <f>'6. Checklista'!$F97*'6. Checklista'!Q97</f>
        <v>0</v>
      </c>
      <c r="R99" s="270">
        <f>'6. Checklista'!$F97*'6. Checklista'!R97</f>
        <v>0</v>
      </c>
      <c r="S99" s="222">
        <f>'6. Checklista'!$F97*'6. Checklista'!S97</f>
        <v>0</v>
      </c>
      <c r="U99" s="222">
        <f>'6. Checklista'!$F97*'6. Checklista'!T97</f>
        <v>0</v>
      </c>
      <c r="W99" s="215"/>
      <c r="X99" s="216"/>
      <c r="Y99" s="215"/>
      <c r="Z99" s="216"/>
      <c r="AA99" s="215"/>
      <c r="AB99" s="215"/>
      <c r="AC99" s="215"/>
      <c r="AD99" s="216"/>
      <c r="AE99" s="215"/>
    </row>
    <row r="100" spans="3:31" ht="46.5" customHeight="1" x14ac:dyDescent="0.25">
      <c r="C100" s="200">
        <f>'6. Checklista'!C98</f>
        <v>0</v>
      </c>
      <c r="D100" s="200" t="str">
        <f>'6. Checklista'!D98</f>
        <v>Beskrivning</v>
      </c>
      <c r="E100" s="200">
        <f>'6. Checklista'!E98</f>
        <v>0</v>
      </c>
      <c r="F100" s="200">
        <f>'6. Checklista'!F98</f>
        <v>0</v>
      </c>
      <c r="G100" s="200">
        <f>'6. Checklista'!G98</f>
        <v>0</v>
      </c>
      <c r="H100" s="200">
        <f>'6. Checklista'!H98</f>
        <v>0</v>
      </c>
      <c r="I100" s="222"/>
      <c r="J100" s="222"/>
      <c r="K100" s="222"/>
      <c r="L100" s="222"/>
      <c r="M100" s="237"/>
      <c r="N100" s="223"/>
      <c r="O100" s="223"/>
      <c r="P100" s="223"/>
      <c r="Q100" s="270"/>
      <c r="R100" s="270"/>
      <c r="S100" s="224"/>
      <c r="U100" s="231"/>
      <c r="W100" s="215"/>
      <c r="X100" s="216"/>
      <c r="Y100" s="215"/>
      <c r="Z100" s="216"/>
      <c r="AA100" s="215"/>
      <c r="AB100" s="215"/>
      <c r="AC100" s="215"/>
      <c r="AD100" s="216"/>
      <c r="AE100" s="215"/>
    </row>
    <row r="101" spans="3:31" ht="46.5" customHeight="1" x14ac:dyDescent="0.25">
      <c r="C101" s="200">
        <f>'6. Checklista'!C99</f>
        <v>3.08</v>
      </c>
      <c r="D101" s="200" t="str">
        <f>'6. Checklista'!D99</f>
        <v>Entreprenör</v>
      </c>
      <c r="E101" s="200" t="str">
        <f>'6. Checklista'!E99</f>
        <v>Bistå med kostnadsuppskattningar för olika konstruktionsval (grov)</v>
      </c>
      <c r="F101" s="200">
        <f>'6. Checklista'!F99</f>
        <v>0</v>
      </c>
      <c r="G101" s="200">
        <f>'6. Checklista'!G99</f>
        <v>0</v>
      </c>
      <c r="H101" s="200">
        <f>'6. Checklista'!H99</f>
        <v>0</v>
      </c>
      <c r="I101" s="222">
        <f>'6. Checklista'!$F99*'6. Checklista'!I99</f>
        <v>0</v>
      </c>
      <c r="J101" s="222">
        <f>'6. Checklista'!$F99*'6. Checklista'!J99</f>
        <v>0</v>
      </c>
      <c r="K101" s="222">
        <f>'6. Checklista'!$F99*'6. Checklista'!K99</f>
        <v>0</v>
      </c>
      <c r="L101" s="222">
        <f>'6. Checklista'!$F99*'6. Checklista'!L99</f>
        <v>0</v>
      </c>
      <c r="M101" s="222">
        <f>'6. Checklista'!$F99*'6. Checklista'!M99</f>
        <v>0</v>
      </c>
      <c r="N101" s="222">
        <f>'6. Checklista'!$F99*'6. Checklista'!O99</f>
        <v>0</v>
      </c>
      <c r="O101" s="222">
        <f>'6. Checklista'!$F99*'6. Checklista'!N99</f>
        <v>0</v>
      </c>
      <c r="P101" s="222">
        <f>'6. Checklista'!$F99*'6. Checklista'!P99</f>
        <v>0</v>
      </c>
      <c r="Q101" s="270">
        <f>'6. Checklista'!$F99*'6. Checklista'!Q99</f>
        <v>0</v>
      </c>
      <c r="R101" s="270">
        <f>'6. Checklista'!$F99*'6. Checklista'!R99</f>
        <v>0</v>
      </c>
      <c r="S101" s="222">
        <f>'6. Checklista'!$F99*'6. Checklista'!S99</f>
        <v>0</v>
      </c>
      <c r="U101" s="222">
        <f>'6. Checklista'!$F99*'6. Checklista'!T99</f>
        <v>0</v>
      </c>
      <c r="W101" s="215"/>
      <c r="X101" s="216"/>
      <c r="Y101" s="215"/>
      <c r="Z101" s="216"/>
      <c r="AA101" s="215"/>
      <c r="AB101" s="215"/>
      <c r="AC101" s="215"/>
      <c r="AD101" s="216"/>
      <c r="AE101" s="215"/>
    </row>
    <row r="102" spans="3:31" ht="46.5" customHeight="1" x14ac:dyDescent="0.25">
      <c r="C102" s="200">
        <f>'6. Checklista'!C100</f>
        <v>0</v>
      </c>
      <c r="D102" s="200" t="str">
        <f>'6. Checklista'!D100</f>
        <v>Beskrivning</v>
      </c>
      <c r="E102" s="200">
        <f>'6. Checklista'!E100</f>
        <v>0</v>
      </c>
      <c r="F102" s="200">
        <f>'6. Checklista'!F100</f>
        <v>0</v>
      </c>
      <c r="G102" s="200">
        <f>'6. Checklista'!G100</f>
        <v>0</v>
      </c>
      <c r="H102" s="200">
        <f>'6. Checklista'!H100</f>
        <v>0</v>
      </c>
      <c r="I102" s="222"/>
      <c r="J102" s="222"/>
      <c r="K102" s="222"/>
      <c r="L102" s="222"/>
      <c r="M102" s="237"/>
      <c r="N102" s="223"/>
      <c r="O102" s="223"/>
      <c r="P102" s="223"/>
      <c r="Q102" s="270"/>
      <c r="R102" s="270"/>
      <c r="S102" s="224"/>
      <c r="U102" s="231"/>
      <c r="W102" s="215"/>
      <c r="X102" s="216"/>
      <c r="Y102" s="215"/>
      <c r="Z102" s="216"/>
      <c r="AA102" s="215"/>
      <c r="AB102" s="215"/>
      <c r="AC102" s="215"/>
      <c r="AD102" s="216"/>
      <c r="AE102" s="215"/>
    </row>
    <row r="103" spans="3:31" ht="46.5" customHeight="1" x14ac:dyDescent="0.25">
      <c r="C103" s="200">
        <f>'6. Checklista'!C101</f>
        <v>3.09</v>
      </c>
      <c r="D103" s="200" t="str">
        <f>'6. Checklista'!D101</f>
        <v xml:space="preserve">Leverantör: </v>
      </c>
      <c r="E103" s="200" t="str">
        <f>'6. Checklista'!E101</f>
        <v>Bistå med kostnadsuppskattningar för olika konstruktionsval (grov)</v>
      </c>
      <c r="F103" s="200">
        <f>'6. Checklista'!F101</f>
        <v>0</v>
      </c>
      <c r="G103" s="200">
        <f>'6. Checklista'!G101</f>
        <v>0</v>
      </c>
      <c r="H103" s="200">
        <f>'6. Checklista'!H101</f>
        <v>0</v>
      </c>
      <c r="I103" s="222">
        <f>'6. Checklista'!$F101*'6. Checklista'!I101</f>
        <v>0</v>
      </c>
      <c r="J103" s="222">
        <f>'6. Checklista'!$F101*'6. Checklista'!J101</f>
        <v>0</v>
      </c>
      <c r="K103" s="222">
        <f>'6. Checklista'!$F101*'6. Checklista'!K101</f>
        <v>0</v>
      </c>
      <c r="L103" s="222">
        <f>'6. Checklista'!$F101*'6. Checklista'!L101</f>
        <v>0</v>
      </c>
      <c r="M103" s="222">
        <f>'6. Checklista'!$F101*'6. Checklista'!M101</f>
        <v>0</v>
      </c>
      <c r="N103" s="222">
        <f>'6. Checklista'!$F101*'6. Checklista'!O101</f>
        <v>0</v>
      </c>
      <c r="O103" s="222">
        <f>'6. Checklista'!$F101*'6. Checklista'!N101</f>
        <v>0</v>
      </c>
      <c r="P103" s="222">
        <f>'6. Checklista'!$F101*'6. Checklista'!P101</f>
        <v>0</v>
      </c>
      <c r="Q103" s="270">
        <f>'6. Checklista'!$F101*'6. Checklista'!Q101</f>
        <v>0</v>
      </c>
      <c r="R103" s="270">
        <f>'6. Checklista'!$F101*'6. Checklista'!R101</f>
        <v>0</v>
      </c>
      <c r="S103" s="222">
        <f>'6. Checklista'!$F101*'6. Checklista'!S101</f>
        <v>0</v>
      </c>
      <c r="U103" s="222">
        <f>'6. Checklista'!$F101*'6. Checklista'!T101</f>
        <v>0</v>
      </c>
      <c r="W103" s="215"/>
      <c r="X103" s="216"/>
      <c r="Y103" s="215"/>
      <c r="Z103" s="216"/>
      <c r="AA103" s="215"/>
      <c r="AB103" s="215"/>
      <c r="AC103" s="215"/>
      <c r="AD103" s="216"/>
      <c r="AE103" s="215"/>
    </row>
    <row r="104" spans="3:31" ht="46.5" customHeight="1" x14ac:dyDescent="0.25">
      <c r="C104" s="200">
        <f>'6. Checklista'!C102</f>
        <v>0</v>
      </c>
      <c r="D104" s="200" t="str">
        <f>'6. Checklista'!D102</f>
        <v>Beskrivning</v>
      </c>
      <c r="E104" s="200">
        <f>'6. Checklista'!E102</f>
        <v>0</v>
      </c>
      <c r="F104" s="200">
        <f>'6. Checklista'!F102</f>
        <v>0</v>
      </c>
      <c r="G104" s="200">
        <f>'6. Checklista'!G102</f>
        <v>0</v>
      </c>
      <c r="H104" s="200">
        <f>'6. Checklista'!H102</f>
        <v>0</v>
      </c>
      <c r="I104" s="222"/>
      <c r="J104" s="222"/>
      <c r="K104" s="222"/>
      <c r="L104" s="222"/>
      <c r="M104" s="237"/>
      <c r="N104" s="223"/>
      <c r="O104" s="223"/>
      <c r="P104" s="223"/>
      <c r="Q104" s="270"/>
      <c r="R104" s="270"/>
      <c r="S104" s="224"/>
      <c r="U104" s="231"/>
      <c r="W104" s="215"/>
      <c r="X104" s="216"/>
      <c r="Y104" s="215"/>
      <c r="Z104" s="216"/>
      <c r="AA104" s="215"/>
      <c r="AB104" s="215"/>
      <c r="AC104" s="215"/>
      <c r="AD104" s="216"/>
      <c r="AE104" s="215"/>
    </row>
    <row r="105" spans="3:31" ht="46.5" customHeight="1" x14ac:dyDescent="0.25">
      <c r="C105" s="200">
        <f>'6. Checklista'!C103</f>
        <v>3.1</v>
      </c>
      <c r="D105" s="200" t="str">
        <f>'6. Checklista'!D103</f>
        <v xml:space="preserve">Förvaltare: </v>
      </c>
      <c r="E105" s="200" t="str">
        <f>'6. Checklista'!E103</f>
        <v>Bidra med underlag till utredningen</v>
      </c>
      <c r="F105" s="200">
        <f>'6. Checklista'!F103</f>
        <v>0</v>
      </c>
      <c r="G105" s="200">
        <f>'6. Checklista'!G103</f>
        <v>0</v>
      </c>
      <c r="H105" s="200">
        <f>'6. Checklista'!H103</f>
        <v>0</v>
      </c>
      <c r="I105" s="222">
        <f>'6. Checklista'!$F103*'6. Checklista'!I103</f>
        <v>0</v>
      </c>
      <c r="J105" s="222">
        <f>'6. Checklista'!$F103*'6. Checklista'!J103</f>
        <v>0</v>
      </c>
      <c r="K105" s="222">
        <f>'6. Checklista'!$F103*'6. Checklista'!K103</f>
        <v>0</v>
      </c>
      <c r="L105" s="222">
        <f>'6. Checklista'!$F103*'6. Checklista'!L103</f>
        <v>0</v>
      </c>
      <c r="M105" s="222">
        <f>'6. Checklista'!$F103*'6. Checklista'!M103</f>
        <v>0</v>
      </c>
      <c r="N105" s="222">
        <f>'6. Checklista'!$F103*'6. Checklista'!O103</f>
        <v>0</v>
      </c>
      <c r="O105" s="222">
        <f>'6. Checklista'!$F103*'6. Checklista'!N103</f>
        <v>0</v>
      </c>
      <c r="P105" s="222">
        <f>'6. Checklista'!$F103*'6. Checklista'!P103</f>
        <v>0</v>
      </c>
      <c r="Q105" s="270">
        <f>'6. Checklista'!$F103*'6. Checklista'!Q103</f>
        <v>0</v>
      </c>
      <c r="R105" s="270">
        <f>'6. Checklista'!$F103*'6. Checklista'!R103</f>
        <v>0</v>
      </c>
      <c r="S105" s="222">
        <f>'6. Checklista'!$F103*'6. Checklista'!S103</f>
        <v>0</v>
      </c>
      <c r="U105" s="222">
        <f>'6. Checklista'!$F103*'6. Checklista'!T103</f>
        <v>0</v>
      </c>
      <c r="W105" s="215"/>
      <c r="X105" s="216"/>
      <c r="Y105" s="215"/>
      <c r="Z105" s="216"/>
      <c r="AA105" s="215"/>
      <c r="AB105" s="215"/>
      <c r="AC105" s="215"/>
      <c r="AD105" s="216"/>
      <c r="AE105" s="215"/>
    </row>
    <row r="106" spans="3:31" ht="46.5" customHeight="1" x14ac:dyDescent="0.25">
      <c r="C106" s="200">
        <f>'6. Checklista'!C104</f>
        <v>0</v>
      </c>
      <c r="D106" s="200" t="str">
        <f>'6. Checklista'!D104</f>
        <v>Beskrivning</v>
      </c>
      <c r="E106" s="200">
        <f>'6. Checklista'!E104</f>
        <v>0</v>
      </c>
      <c r="F106" s="200">
        <f>'6. Checklista'!F104</f>
        <v>0</v>
      </c>
      <c r="G106" s="200">
        <f>'6. Checklista'!G104</f>
        <v>0</v>
      </c>
      <c r="H106" s="200">
        <f>'6. Checklista'!H104</f>
        <v>0</v>
      </c>
      <c r="I106" s="222"/>
      <c r="J106" s="222"/>
      <c r="K106" s="222"/>
      <c r="L106" s="222"/>
      <c r="M106" s="237"/>
      <c r="N106" s="223"/>
      <c r="O106" s="223"/>
      <c r="P106" s="223"/>
      <c r="Q106" s="270"/>
      <c r="R106" s="270"/>
      <c r="S106" s="224"/>
      <c r="U106" s="231"/>
      <c r="W106" s="215"/>
      <c r="X106" s="216"/>
      <c r="Y106" s="215"/>
      <c r="Z106" s="216"/>
      <c r="AA106" s="215"/>
      <c r="AB106" s="215"/>
      <c r="AC106" s="215"/>
      <c r="AD106" s="216"/>
      <c r="AE106" s="215"/>
    </row>
    <row r="107" spans="3:31" s="181" customFormat="1" ht="46.5" customHeight="1" x14ac:dyDescent="0.2">
      <c r="C107" s="200">
        <f>'6. Checklista'!C105</f>
        <v>0</v>
      </c>
      <c r="D107" s="200">
        <f>'6. Checklista'!D105</f>
        <v>0</v>
      </c>
      <c r="E107" s="200">
        <f>'6. Checklista'!E105</f>
        <v>0</v>
      </c>
      <c r="F107" s="200">
        <f>'6. Checklista'!F105</f>
        <v>0</v>
      </c>
      <c r="G107" s="200">
        <f>'6. Checklista'!G105</f>
        <v>0</v>
      </c>
      <c r="H107" s="200">
        <f>'6. Checklista'!H105</f>
        <v>0</v>
      </c>
      <c r="I107" s="240">
        <f>SUM(I87:I105)/'6. Checklista'!I105</f>
        <v>0</v>
      </c>
      <c r="J107" s="240">
        <f>SUM(J87:J105)/'6. Checklista'!J105</f>
        <v>0</v>
      </c>
      <c r="K107" s="240">
        <f>SUM(K87:K105)/'6. Checklista'!K105</f>
        <v>0</v>
      </c>
      <c r="L107" s="240">
        <f>SUM(L87:L105)/'6. Checklista'!L105</f>
        <v>0</v>
      </c>
      <c r="M107" s="240">
        <f>SUM(M87:M105)/'6. Checklista'!M105</f>
        <v>0</v>
      </c>
      <c r="N107" s="240">
        <f>SUM(N87:N105)/'6. Checklista'!O105</f>
        <v>0</v>
      </c>
      <c r="O107" s="240">
        <f>SUM(O87:O105)/'6. Checklista'!N105</f>
        <v>0</v>
      </c>
      <c r="P107" s="240">
        <f>SUM(P87:P105)/'6. Checklista'!P105</f>
        <v>0</v>
      </c>
      <c r="Q107" s="270">
        <f>SUM(Q87:Q105)/'6. Checklista'!Q105</f>
        <v>0</v>
      </c>
      <c r="R107" s="270">
        <f>SUM(R87:R105)/'6. Checklista'!R105</f>
        <v>0</v>
      </c>
      <c r="S107" s="240">
        <f>SUM(S87:S105)/'6. Checklista'!S105</f>
        <v>0</v>
      </c>
      <c r="U107" s="240">
        <f>SUM(U87:U105)/'6. Checklista'!T105</f>
        <v>0</v>
      </c>
      <c r="W107" s="217"/>
      <c r="X107" s="217"/>
      <c r="Y107" s="217"/>
      <c r="Z107" s="217"/>
      <c r="AA107" s="217"/>
      <c r="AB107" s="217"/>
      <c r="AC107" s="217"/>
      <c r="AD107" s="217"/>
      <c r="AE107" s="217"/>
    </row>
    <row r="108" spans="3:31" ht="18.75" x14ac:dyDescent="0.25">
      <c r="C108" s="200">
        <f>'6. Checklista'!C106</f>
        <v>0</v>
      </c>
      <c r="D108" s="200" t="str">
        <f>'6. Checklista'!D106</f>
        <v>4. Programskedet</v>
      </c>
      <c r="E108" s="200">
        <f>'6. Checklista'!E106</f>
        <v>0</v>
      </c>
      <c r="F108" s="200">
        <f>'6. Checklista'!F106</f>
        <v>0</v>
      </c>
      <c r="G108" s="200">
        <f>'6. Checklista'!G106</f>
        <v>0</v>
      </c>
      <c r="H108" s="200">
        <f>'6. Checklista'!H106</f>
        <v>0</v>
      </c>
      <c r="I108" s="222"/>
      <c r="J108" s="222"/>
      <c r="K108" s="222"/>
      <c r="L108" s="222"/>
      <c r="M108" s="237"/>
      <c r="N108" s="223"/>
      <c r="O108" s="223"/>
      <c r="P108" s="223"/>
      <c r="Q108" s="270"/>
      <c r="R108" s="270"/>
      <c r="S108" s="224"/>
      <c r="U108" s="231"/>
      <c r="W108" s="215"/>
      <c r="X108" s="216"/>
      <c r="Y108" s="215"/>
      <c r="Z108" s="216"/>
      <c r="AA108" s="215"/>
      <c r="AB108" s="215"/>
      <c r="AC108" s="215"/>
      <c r="AD108" s="216"/>
      <c r="AE108" s="215"/>
    </row>
    <row r="109" spans="3:31" s="172" customFormat="1" ht="18.75" x14ac:dyDescent="0.2">
      <c r="C109" s="200" t="str">
        <f>'6. Checklista'!C107</f>
        <v>Nr</v>
      </c>
      <c r="D109" s="200" t="str">
        <f>'6. Checklista'!D107</f>
        <v>Aktör</v>
      </c>
      <c r="E109" s="200" t="str">
        <f>'6. Checklista'!E107</f>
        <v>Aktivitet</v>
      </c>
      <c r="F109" s="200" t="str">
        <f>'6. Checklista'!F107</f>
        <v>Kvalitet</v>
      </c>
      <c r="G109" s="200" t="str">
        <f>'6. Checklista'!G107</f>
        <v>Namn</v>
      </c>
      <c r="H109" s="200" t="str">
        <f>'6. Checklista'!H107</f>
        <v>Datum</v>
      </c>
      <c r="I109" s="222"/>
      <c r="J109" s="222"/>
      <c r="K109" s="222"/>
      <c r="L109" s="222"/>
      <c r="M109" s="237"/>
      <c r="N109" s="223"/>
      <c r="O109" s="223"/>
      <c r="P109" s="223"/>
      <c r="Q109" s="270"/>
      <c r="R109" s="270"/>
      <c r="S109" s="224"/>
      <c r="U109" s="231"/>
      <c r="W109" s="198"/>
      <c r="X109" s="198"/>
      <c r="Y109" s="198"/>
      <c r="Z109" s="198"/>
      <c r="AA109" s="198"/>
      <c r="AB109" s="198"/>
      <c r="AC109" s="198"/>
      <c r="AD109" s="198"/>
      <c r="AE109" s="198"/>
    </row>
    <row r="110" spans="3:31" ht="46.5" customHeight="1" x14ac:dyDescent="0.25">
      <c r="C110" s="200">
        <f>'6. Checklista'!C108</f>
        <v>4.01</v>
      </c>
      <c r="D110" s="200" t="str">
        <f>'6. Checklista'!D108</f>
        <v xml:space="preserve">Ägare: </v>
      </c>
      <c r="E110" s="200" t="str">
        <f>'6. Checklista'!E108</f>
        <v>Välja programalternativ och vision baserat på någon form av viktad hållbarhetsanalys.</v>
      </c>
      <c r="F110" s="200">
        <f>'6. Checklista'!F108</f>
        <v>0</v>
      </c>
      <c r="G110" s="200">
        <f>'6. Checklista'!G108</f>
        <v>0</v>
      </c>
      <c r="H110" s="200">
        <f>'6. Checklista'!H108</f>
        <v>0</v>
      </c>
      <c r="I110" s="222">
        <f>'6. Checklista'!$F108*'6. Checklista'!I108</f>
        <v>0</v>
      </c>
      <c r="J110" s="222">
        <f>'6. Checklista'!$F108*'6. Checklista'!J108</f>
        <v>0</v>
      </c>
      <c r="K110" s="222">
        <f>'6. Checklista'!$F108*'6. Checklista'!K108</f>
        <v>0</v>
      </c>
      <c r="L110" s="222">
        <f>'6. Checklista'!$F108*'6. Checklista'!L108</f>
        <v>0</v>
      </c>
      <c r="M110" s="222">
        <f>'6. Checklista'!$F108*'6. Checklista'!M108</f>
        <v>0</v>
      </c>
      <c r="N110" s="222">
        <f>'6. Checklista'!$F108*'6. Checklista'!O108</f>
        <v>0</v>
      </c>
      <c r="O110" s="222">
        <f>'6. Checklista'!$F108*'6. Checklista'!N108</f>
        <v>0</v>
      </c>
      <c r="P110" s="222">
        <f>'6. Checklista'!$F108*'6. Checklista'!P108</f>
        <v>0</v>
      </c>
      <c r="Q110" s="270">
        <f>'6. Checklista'!$F108*'6. Checklista'!Q108</f>
        <v>0</v>
      </c>
      <c r="R110" s="270">
        <f>'6. Checklista'!$F108*'6. Checklista'!R108</f>
        <v>0</v>
      </c>
      <c r="S110" s="222">
        <f>'6. Checklista'!$F108*'6. Checklista'!S108</f>
        <v>0</v>
      </c>
      <c r="U110" s="222">
        <f>'6. Checklista'!$F108*'6. Checklista'!T108</f>
        <v>0</v>
      </c>
      <c r="W110" s="215"/>
      <c r="X110" s="216"/>
      <c r="Y110" s="215"/>
      <c r="Z110" s="216"/>
      <c r="AA110" s="215"/>
      <c r="AB110" s="215"/>
      <c r="AC110" s="215"/>
      <c r="AD110" s="216"/>
      <c r="AE110" s="215"/>
    </row>
    <row r="111" spans="3:31" ht="46.5" customHeight="1" x14ac:dyDescent="0.25">
      <c r="C111" s="200">
        <f>'6. Checklista'!C109</f>
        <v>0</v>
      </c>
      <c r="D111" s="200" t="str">
        <f>'6. Checklista'!D109</f>
        <v>Beskrivning</v>
      </c>
      <c r="E111" s="200">
        <f>'6. Checklista'!E109</f>
        <v>0</v>
      </c>
      <c r="F111" s="200">
        <f>'6. Checklista'!F109</f>
        <v>0</v>
      </c>
      <c r="G111" s="200">
        <f>'6. Checklista'!G109</f>
        <v>0</v>
      </c>
      <c r="H111" s="200">
        <f>'6. Checklista'!H109</f>
        <v>0</v>
      </c>
      <c r="I111" s="222"/>
      <c r="J111" s="222"/>
      <c r="K111" s="222"/>
      <c r="L111" s="222"/>
      <c r="M111" s="237"/>
      <c r="N111" s="223"/>
      <c r="O111" s="223"/>
      <c r="P111" s="223"/>
      <c r="Q111" s="270"/>
      <c r="R111" s="270"/>
      <c r="S111" s="224"/>
      <c r="U111" s="231"/>
      <c r="W111" s="215"/>
      <c r="X111" s="216"/>
      <c r="Y111" s="215"/>
      <c r="Z111" s="216"/>
      <c r="AA111" s="215"/>
      <c r="AB111" s="215"/>
      <c r="AC111" s="215"/>
      <c r="AD111" s="216"/>
      <c r="AE111" s="215"/>
    </row>
    <row r="112" spans="3:31" ht="46.5" customHeight="1" x14ac:dyDescent="0.25">
      <c r="C112" s="200">
        <f>'6. Checklista'!C110</f>
        <v>4.0199999999999996</v>
      </c>
      <c r="D112" s="200" t="str">
        <f>'6. Checklista'!D110</f>
        <v xml:space="preserve">Ägare: </v>
      </c>
      <c r="E112" s="200" t="str">
        <f>'6. Checklista'!E110</f>
        <v>Välja vilket renoveringslaternativ som ska systemprojekteras.</v>
      </c>
      <c r="F112" s="200">
        <f>'6. Checklista'!F110</f>
        <v>0</v>
      </c>
      <c r="G112" s="200">
        <f>'6. Checklista'!G110</f>
        <v>0</v>
      </c>
      <c r="H112" s="200">
        <f>'6. Checklista'!H110</f>
        <v>0</v>
      </c>
      <c r="I112" s="222">
        <f>'6. Checklista'!$F110*'6. Checklista'!I110</f>
        <v>0</v>
      </c>
      <c r="J112" s="222">
        <f>'6. Checklista'!$F110*'6. Checklista'!J110</f>
        <v>0</v>
      </c>
      <c r="K112" s="222">
        <f>'6. Checklista'!$F110*'6. Checklista'!K110</f>
        <v>0</v>
      </c>
      <c r="L112" s="222">
        <f>'6. Checklista'!$F110*'6. Checklista'!L110</f>
        <v>0</v>
      </c>
      <c r="M112" s="222">
        <f>'6. Checklista'!$F110*'6. Checklista'!M110</f>
        <v>0</v>
      </c>
      <c r="N112" s="222">
        <f>'6. Checklista'!$F110*'6. Checklista'!O110</f>
        <v>0</v>
      </c>
      <c r="O112" s="222">
        <f>'6. Checklista'!$F110*'6. Checklista'!N110</f>
        <v>0</v>
      </c>
      <c r="P112" s="222">
        <f>'6. Checklista'!$F110*'6. Checklista'!P110</f>
        <v>0</v>
      </c>
      <c r="Q112" s="270">
        <f>'6. Checklista'!$F110*'6. Checklista'!Q110</f>
        <v>0</v>
      </c>
      <c r="R112" s="270">
        <f>'6. Checklista'!$F110*'6. Checklista'!R110</f>
        <v>0</v>
      </c>
      <c r="S112" s="222">
        <f>'6. Checklista'!$F110*'6. Checklista'!S110</f>
        <v>0</v>
      </c>
      <c r="U112" s="222">
        <f>'6. Checklista'!$F110*'6. Checklista'!T110</f>
        <v>0</v>
      </c>
      <c r="W112" s="215"/>
      <c r="X112" s="216"/>
      <c r="Y112" s="215"/>
      <c r="Z112" s="216"/>
      <c r="AA112" s="215"/>
      <c r="AB112" s="215"/>
      <c r="AC112" s="215"/>
      <c r="AD112" s="216"/>
      <c r="AE112" s="215"/>
    </row>
    <row r="113" spans="3:31" ht="46.5" customHeight="1" x14ac:dyDescent="0.25">
      <c r="C113" s="200">
        <f>'6. Checklista'!C111</f>
        <v>0</v>
      </c>
      <c r="D113" s="200" t="str">
        <f>'6. Checklista'!D111</f>
        <v>Beskrivning</v>
      </c>
      <c r="E113" s="200">
        <f>'6. Checklista'!E111</f>
        <v>0</v>
      </c>
      <c r="F113" s="200">
        <f>'6. Checklista'!F111</f>
        <v>0</v>
      </c>
      <c r="G113" s="200">
        <f>'6. Checklista'!G111</f>
        <v>0</v>
      </c>
      <c r="H113" s="200">
        <f>'6. Checklista'!H111</f>
        <v>0</v>
      </c>
      <c r="I113" s="222"/>
      <c r="J113" s="222"/>
      <c r="K113" s="222"/>
      <c r="L113" s="222"/>
      <c r="M113" s="237"/>
      <c r="N113" s="223"/>
      <c r="O113" s="223"/>
      <c r="P113" s="223"/>
      <c r="Q113" s="270"/>
      <c r="R113" s="270"/>
      <c r="S113" s="224"/>
      <c r="U113" s="231"/>
      <c r="W113" s="215"/>
      <c r="X113" s="216"/>
      <c r="Y113" s="215"/>
      <c r="Z113" s="216"/>
      <c r="AA113" s="215"/>
      <c r="AB113" s="215"/>
      <c r="AC113" s="215"/>
      <c r="AD113" s="216"/>
      <c r="AE113" s="215"/>
    </row>
    <row r="114" spans="3:31" ht="46.5" customHeight="1" x14ac:dyDescent="0.25">
      <c r="C114" s="200">
        <f>'6. Checklista'!C112</f>
        <v>4.03</v>
      </c>
      <c r="D114" s="200" t="str">
        <f>'6. Checklista'!D112</f>
        <v xml:space="preserve">Ägare: </v>
      </c>
      <c r="E114" s="200" t="str">
        <f>'6. Checklista'!E112</f>
        <v>Samla all dokumentation</v>
      </c>
      <c r="F114" s="200">
        <f>'6. Checklista'!F112</f>
        <v>0</v>
      </c>
      <c r="G114" s="200">
        <f>'6. Checklista'!G112</f>
        <v>0</v>
      </c>
      <c r="H114" s="200">
        <f>'6. Checklista'!H112</f>
        <v>0</v>
      </c>
      <c r="I114" s="222">
        <f>'6. Checklista'!$F112*'6. Checklista'!I112</f>
        <v>0</v>
      </c>
      <c r="J114" s="222">
        <f>'6. Checklista'!$F112*'6. Checklista'!J112</f>
        <v>0</v>
      </c>
      <c r="K114" s="222">
        <f>'6. Checklista'!$F112*'6. Checklista'!K112</f>
        <v>0</v>
      </c>
      <c r="L114" s="222">
        <f>'6. Checklista'!$F112*'6. Checklista'!L112</f>
        <v>0</v>
      </c>
      <c r="M114" s="222">
        <f>'6. Checklista'!$F112*'6. Checklista'!M112</f>
        <v>0</v>
      </c>
      <c r="N114" s="222">
        <f>'6. Checklista'!$F112*'6. Checklista'!O112</f>
        <v>0</v>
      </c>
      <c r="O114" s="222">
        <f>'6. Checklista'!$F112*'6. Checklista'!N112</f>
        <v>0</v>
      </c>
      <c r="P114" s="222">
        <f>'6. Checklista'!$F112*'6. Checklista'!P112</f>
        <v>0</v>
      </c>
      <c r="Q114" s="270">
        <f>'6. Checklista'!$F112*'6. Checklista'!Q112</f>
        <v>0</v>
      </c>
      <c r="R114" s="270">
        <f>'6. Checklista'!$F112*'6. Checklista'!R112</f>
        <v>0</v>
      </c>
      <c r="S114" s="222">
        <f>'6. Checklista'!$F112*'6. Checklista'!S112</f>
        <v>0</v>
      </c>
      <c r="U114" s="222">
        <f>'6. Checklista'!$F112*'6. Checklista'!T112</f>
        <v>0</v>
      </c>
      <c r="W114" s="215"/>
      <c r="X114" s="216"/>
      <c r="Y114" s="215"/>
      <c r="Z114" s="216"/>
      <c r="AA114" s="215"/>
      <c r="AB114" s="215"/>
      <c r="AC114" s="215"/>
      <c r="AD114" s="216"/>
      <c r="AE114" s="215"/>
    </row>
    <row r="115" spans="3:31" ht="46.5" customHeight="1" x14ac:dyDescent="0.25">
      <c r="C115" s="200">
        <f>'6. Checklista'!C113</f>
        <v>0</v>
      </c>
      <c r="D115" s="200" t="str">
        <f>'6. Checklista'!D113</f>
        <v>Beskrivning</v>
      </c>
      <c r="E115" s="200">
        <f>'6. Checklista'!E113</f>
        <v>0</v>
      </c>
      <c r="F115" s="200">
        <f>'6. Checklista'!F113</f>
        <v>0</v>
      </c>
      <c r="G115" s="200">
        <f>'6. Checklista'!G113</f>
        <v>0</v>
      </c>
      <c r="H115" s="200">
        <f>'6. Checklista'!H113</f>
        <v>0</v>
      </c>
      <c r="I115" s="222"/>
      <c r="J115" s="222"/>
      <c r="K115" s="222"/>
      <c r="L115" s="222"/>
      <c r="M115" s="237"/>
      <c r="N115" s="223"/>
      <c r="O115" s="223"/>
      <c r="P115" s="223"/>
      <c r="Q115" s="270"/>
      <c r="R115" s="270"/>
      <c r="S115" s="224"/>
      <c r="U115" s="231"/>
      <c r="W115" s="215"/>
      <c r="X115" s="216"/>
      <c r="Y115" s="215"/>
      <c r="Z115" s="216"/>
      <c r="AA115" s="215"/>
      <c r="AB115" s="215"/>
      <c r="AC115" s="215"/>
      <c r="AD115" s="216"/>
      <c r="AE115" s="215"/>
    </row>
    <row r="116" spans="3:31" ht="46.5" customHeight="1" x14ac:dyDescent="0.25">
      <c r="C116" s="200">
        <f>'6. Checklista'!C114</f>
        <v>4.04</v>
      </c>
      <c r="D116" s="200" t="str">
        <f>'6. Checklista'!D114</f>
        <v xml:space="preserve">Brukare: </v>
      </c>
      <c r="E116" s="200" t="str">
        <f>'6. Checklista'!E114</f>
        <v xml:space="preserve">Delta i dialogen med fastighetsägaren </v>
      </c>
      <c r="F116" s="200">
        <f>'6. Checklista'!F114</f>
        <v>0</v>
      </c>
      <c r="G116" s="200">
        <f>'6. Checklista'!G114</f>
        <v>0</v>
      </c>
      <c r="H116" s="200">
        <f>'6. Checklista'!H114</f>
        <v>0</v>
      </c>
      <c r="I116" s="222">
        <f>'6. Checklista'!$F114*'6. Checklista'!I114</f>
        <v>0</v>
      </c>
      <c r="J116" s="222">
        <f>'6. Checklista'!$F114*'6. Checklista'!J114</f>
        <v>0</v>
      </c>
      <c r="K116" s="222">
        <f>'6. Checklista'!$F114*'6. Checklista'!K114</f>
        <v>0</v>
      </c>
      <c r="L116" s="222">
        <f>'6. Checklista'!$F114*'6. Checklista'!L114</f>
        <v>0</v>
      </c>
      <c r="M116" s="222">
        <f>'6. Checklista'!$F114*'6. Checklista'!M114</f>
        <v>0</v>
      </c>
      <c r="N116" s="222">
        <f>'6. Checklista'!$F114*'6. Checklista'!O114</f>
        <v>0</v>
      </c>
      <c r="O116" s="222">
        <f>'6. Checklista'!$F114*'6. Checklista'!N114</f>
        <v>0</v>
      </c>
      <c r="P116" s="222">
        <f>'6. Checklista'!$F114*'6. Checklista'!P114</f>
        <v>0</v>
      </c>
      <c r="Q116" s="270">
        <f>'6. Checklista'!$F114*'6. Checklista'!Q114</f>
        <v>0</v>
      </c>
      <c r="R116" s="270">
        <f>'6. Checklista'!$F114*'6. Checklista'!R114</f>
        <v>0</v>
      </c>
      <c r="S116" s="222">
        <f>'6. Checklista'!$F114*'6. Checklista'!S114</f>
        <v>0</v>
      </c>
      <c r="U116" s="222">
        <f>'6. Checklista'!$F114*'6. Checklista'!T114</f>
        <v>0</v>
      </c>
      <c r="W116" s="215"/>
      <c r="X116" s="216"/>
      <c r="Y116" s="215"/>
      <c r="Z116" s="216"/>
      <c r="AA116" s="215"/>
      <c r="AB116" s="215"/>
      <c r="AC116" s="215"/>
      <c r="AD116" s="216"/>
      <c r="AE116" s="215"/>
    </row>
    <row r="117" spans="3:31" ht="46.5" customHeight="1" x14ac:dyDescent="0.25">
      <c r="C117" s="200">
        <f>'6. Checklista'!C115</f>
        <v>0</v>
      </c>
      <c r="D117" s="200" t="str">
        <f>'6. Checklista'!D115</f>
        <v>Beskrivning</v>
      </c>
      <c r="E117" s="200">
        <f>'6. Checklista'!E115</f>
        <v>0</v>
      </c>
      <c r="F117" s="200">
        <f>'6. Checklista'!F115</f>
        <v>0</v>
      </c>
      <c r="G117" s="200">
        <f>'6. Checklista'!G115</f>
        <v>0</v>
      </c>
      <c r="H117" s="200">
        <f>'6. Checklista'!H115</f>
        <v>0</v>
      </c>
      <c r="I117" s="222"/>
      <c r="J117" s="222"/>
      <c r="K117" s="222"/>
      <c r="L117" s="222"/>
      <c r="M117" s="237"/>
      <c r="N117" s="223"/>
      <c r="O117" s="223"/>
      <c r="P117" s="223"/>
      <c r="Q117" s="270"/>
      <c r="R117" s="270"/>
      <c r="S117" s="224"/>
      <c r="U117" s="231"/>
      <c r="W117" s="215"/>
      <c r="X117" s="216"/>
      <c r="Y117" s="215"/>
      <c r="Z117" s="216"/>
      <c r="AA117" s="215"/>
      <c r="AB117" s="215"/>
      <c r="AC117" s="215"/>
      <c r="AD117" s="216"/>
      <c r="AE117" s="215"/>
    </row>
    <row r="118" spans="3:31" ht="46.5" customHeight="1" x14ac:dyDescent="0.25">
      <c r="C118" s="200">
        <f>'6. Checklista'!C116</f>
        <v>4.05</v>
      </c>
      <c r="D118" s="200" t="str">
        <f>'6. Checklista'!D116</f>
        <v>X:</v>
      </c>
      <c r="E118" s="200" t="str">
        <f>'6. Checklista'!E116</f>
        <v>Framtagning av program och övergripande förslag.</v>
      </c>
      <c r="F118" s="200">
        <f>'6. Checklista'!F116</f>
        <v>0</v>
      </c>
      <c r="G118" s="200">
        <f>'6. Checklista'!G116</f>
        <v>0</v>
      </c>
      <c r="H118" s="200">
        <f>'6. Checklista'!H116</f>
        <v>0</v>
      </c>
      <c r="I118" s="222">
        <f>'6. Checklista'!$F116*'6. Checklista'!I116</f>
        <v>0</v>
      </c>
      <c r="J118" s="222">
        <f>'6. Checklista'!$F116*'6. Checklista'!J116</f>
        <v>0</v>
      </c>
      <c r="K118" s="222">
        <f>'6. Checklista'!$F116*'6. Checklista'!K116</f>
        <v>0</v>
      </c>
      <c r="L118" s="222">
        <f>'6. Checklista'!$F116*'6. Checklista'!L116</f>
        <v>0</v>
      </c>
      <c r="M118" s="222">
        <f>'6. Checklista'!$F116*'6. Checklista'!M116</f>
        <v>0</v>
      </c>
      <c r="N118" s="222">
        <f>'6. Checklista'!$F116*'6. Checklista'!O116</f>
        <v>0</v>
      </c>
      <c r="O118" s="222">
        <f>'6. Checklista'!$F116*'6. Checklista'!N116</f>
        <v>0</v>
      </c>
      <c r="P118" s="222">
        <f>'6. Checklista'!$F116*'6. Checklista'!P116</f>
        <v>0</v>
      </c>
      <c r="Q118" s="270">
        <f>'6. Checklista'!$F116*'6. Checklista'!Q116</f>
        <v>0</v>
      </c>
      <c r="R118" s="270">
        <f>'6. Checklista'!$F116*'6. Checklista'!R116</f>
        <v>0</v>
      </c>
      <c r="S118" s="222">
        <f>'6. Checklista'!$F116*'6. Checklista'!S116</f>
        <v>0</v>
      </c>
      <c r="U118" s="222">
        <f>'6. Checklista'!$F116*'6. Checklista'!T116</f>
        <v>0</v>
      </c>
      <c r="W118" s="215"/>
      <c r="X118" s="216"/>
      <c r="Y118" s="215"/>
      <c r="Z118" s="216"/>
      <c r="AA118" s="215"/>
      <c r="AB118" s="215"/>
      <c r="AC118" s="215"/>
      <c r="AD118" s="216"/>
      <c r="AE118" s="215"/>
    </row>
    <row r="119" spans="3:31" ht="46.5" customHeight="1" x14ac:dyDescent="0.25">
      <c r="C119" s="200">
        <f>'6. Checklista'!C117</f>
        <v>0</v>
      </c>
      <c r="D119" s="200" t="str">
        <f>'6. Checklista'!D117</f>
        <v>Beskrivning</v>
      </c>
      <c r="E119" s="200">
        <f>'6. Checklista'!E117</f>
        <v>0</v>
      </c>
      <c r="F119" s="200">
        <f>'6. Checklista'!F117</f>
        <v>0</v>
      </c>
      <c r="G119" s="200">
        <f>'6. Checklista'!G117</f>
        <v>0</v>
      </c>
      <c r="H119" s="200">
        <f>'6. Checklista'!H117</f>
        <v>0</v>
      </c>
      <c r="I119" s="222"/>
      <c r="J119" s="222"/>
      <c r="K119" s="222"/>
      <c r="L119" s="222"/>
      <c r="M119" s="237"/>
      <c r="N119" s="223"/>
      <c r="O119" s="223"/>
      <c r="P119" s="223"/>
      <c r="Q119" s="270"/>
      <c r="R119" s="270"/>
      <c r="S119" s="224"/>
      <c r="U119" s="231"/>
      <c r="W119" s="215"/>
      <c r="X119" s="216"/>
      <c r="Y119" s="215"/>
      <c r="Z119" s="216"/>
      <c r="AA119" s="215"/>
      <c r="AB119" s="215"/>
      <c r="AC119" s="215"/>
      <c r="AD119" s="216"/>
      <c r="AE119" s="215"/>
    </row>
    <row r="120" spans="3:31" ht="46.5" customHeight="1" x14ac:dyDescent="0.25">
      <c r="C120" s="200">
        <f>'6. Checklista'!C118</f>
        <v>4.0599999999999996</v>
      </c>
      <c r="D120" s="200" t="str">
        <f>'6. Checklista'!D118</f>
        <v>X:</v>
      </c>
      <c r="E120" s="200" t="str">
        <f>'6. Checklista'!E118</f>
        <v>'Bistå med underlag till olika alternativ.</v>
      </c>
      <c r="F120" s="200">
        <f>'6. Checklista'!F118</f>
        <v>0</v>
      </c>
      <c r="G120" s="200">
        <f>'6. Checklista'!G118</f>
        <v>0</v>
      </c>
      <c r="H120" s="200">
        <f>'6. Checklista'!H118</f>
        <v>0</v>
      </c>
      <c r="I120" s="222">
        <f>'6. Checklista'!$F118*'6. Checklista'!I118</f>
        <v>0</v>
      </c>
      <c r="J120" s="222">
        <f>'6. Checklista'!$F118*'6. Checklista'!J118</f>
        <v>0</v>
      </c>
      <c r="K120" s="222">
        <f>'6. Checklista'!$F118*'6. Checklista'!K118</f>
        <v>0</v>
      </c>
      <c r="L120" s="222">
        <f>'6. Checklista'!$F118*'6. Checklista'!L118</f>
        <v>0</v>
      </c>
      <c r="M120" s="222">
        <f>'6. Checklista'!$F118*'6. Checklista'!M118</f>
        <v>0</v>
      </c>
      <c r="N120" s="222">
        <f>'6. Checklista'!$F118*'6. Checklista'!O118</f>
        <v>0</v>
      </c>
      <c r="O120" s="222">
        <f>'6. Checklista'!$F118*'6. Checklista'!N118</f>
        <v>0</v>
      </c>
      <c r="P120" s="222">
        <f>'6. Checklista'!$F118*'6. Checklista'!P118</f>
        <v>0</v>
      </c>
      <c r="Q120" s="270">
        <f>'6. Checklista'!$F118*'6. Checklista'!Q118</f>
        <v>0</v>
      </c>
      <c r="R120" s="270">
        <f>'6. Checklista'!$F118*'6. Checklista'!R118</f>
        <v>0</v>
      </c>
      <c r="S120" s="222">
        <f>'6. Checklista'!$F118*'6. Checklista'!S118</f>
        <v>0</v>
      </c>
      <c r="U120" s="222">
        <f>'6. Checklista'!$F118*'6. Checklista'!T118</f>
        <v>0</v>
      </c>
      <c r="W120" s="215"/>
      <c r="X120" s="216"/>
      <c r="Y120" s="215"/>
      <c r="Z120" s="216"/>
      <c r="AA120" s="215"/>
      <c r="AB120" s="215"/>
      <c r="AC120" s="215"/>
      <c r="AD120" s="216"/>
      <c r="AE120" s="215"/>
    </row>
    <row r="121" spans="3:31" ht="46.5" customHeight="1" x14ac:dyDescent="0.25">
      <c r="C121" s="200">
        <f>'6. Checklista'!C119</f>
        <v>0</v>
      </c>
      <c r="D121" s="200" t="str">
        <f>'6. Checklista'!D119</f>
        <v>Beskrivning</v>
      </c>
      <c r="E121" s="200">
        <f>'6. Checklista'!E119</f>
        <v>0</v>
      </c>
      <c r="F121" s="200">
        <f>'6. Checklista'!F119</f>
        <v>0</v>
      </c>
      <c r="G121" s="200">
        <f>'6. Checklista'!G119</f>
        <v>0</v>
      </c>
      <c r="H121" s="200">
        <f>'6. Checklista'!H119</f>
        <v>0</v>
      </c>
      <c r="I121" s="222"/>
      <c r="J121" s="222"/>
      <c r="K121" s="222"/>
      <c r="L121" s="222"/>
      <c r="M121" s="237"/>
      <c r="N121" s="223"/>
      <c r="O121" s="223"/>
      <c r="P121" s="223"/>
      <c r="Q121" s="270"/>
      <c r="R121" s="270"/>
      <c r="S121" s="224"/>
      <c r="U121" s="231"/>
      <c r="W121" s="215"/>
      <c r="X121" s="216"/>
      <c r="Y121" s="215"/>
      <c r="Z121" s="216"/>
      <c r="AA121" s="215"/>
      <c r="AB121" s="215"/>
      <c r="AC121" s="215"/>
      <c r="AD121" s="216"/>
      <c r="AE121" s="215"/>
    </row>
    <row r="122" spans="3:31" ht="46.5" customHeight="1" x14ac:dyDescent="0.25">
      <c r="C122" s="200">
        <f>'6. Checklista'!C120</f>
        <v>4.07</v>
      </c>
      <c r="D122" s="200" t="str">
        <f>'6. Checklista'!D120</f>
        <v xml:space="preserve">Entreprenör, Leverantör: </v>
      </c>
      <c r="E122" s="200" t="str">
        <f>'6. Checklista'!E120</f>
        <v>Bistå med kostnadsuppskattningar för olika konstruktionsval (finare)</v>
      </c>
      <c r="F122" s="200">
        <f>'6. Checklista'!F120</f>
        <v>0</v>
      </c>
      <c r="G122" s="200">
        <f>'6. Checklista'!G120</f>
        <v>0</v>
      </c>
      <c r="H122" s="200">
        <f>'6. Checklista'!H120</f>
        <v>0</v>
      </c>
      <c r="I122" s="222">
        <f>'6. Checklista'!$F120*'6. Checklista'!I120</f>
        <v>0</v>
      </c>
      <c r="J122" s="222">
        <f>'6. Checklista'!$F120*'6. Checklista'!J120</f>
        <v>0</v>
      </c>
      <c r="K122" s="222">
        <f>'6. Checklista'!$F120*'6. Checklista'!K120</f>
        <v>0</v>
      </c>
      <c r="L122" s="222">
        <f>'6. Checklista'!$F120*'6. Checklista'!L120</f>
        <v>0</v>
      </c>
      <c r="M122" s="222">
        <f>'6. Checklista'!$F120*'6. Checklista'!M120</f>
        <v>0</v>
      </c>
      <c r="N122" s="222">
        <f>'6. Checklista'!$F120*'6. Checklista'!O120</f>
        <v>0</v>
      </c>
      <c r="O122" s="222">
        <f>'6. Checklista'!$F120*'6. Checklista'!N120</f>
        <v>0</v>
      </c>
      <c r="P122" s="222">
        <f>'6. Checklista'!$F120*'6. Checklista'!P120</f>
        <v>0</v>
      </c>
      <c r="Q122" s="270">
        <f>'6. Checklista'!$F120*'6. Checklista'!Q120</f>
        <v>0</v>
      </c>
      <c r="R122" s="270">
        <f>'6. Checklista'!$F120*'6. Checklista'!R120</f>
        <v>0</v>
      </c>
      <c r="S122" s="222">
        <f>'6. Checklista'!$F120*'6. Checklista'!S120</f>
        <v>0</v>
      </c>
      <c r="U122" s="222">
        <f>'6. Checklista'!$F120*'6. Checklista'!T120</f>
        <v>0</v>
      </c>
      <c r="W122" s="215"/>
      <c r="X122" s="216"/>
      <c r="Y122" s="215"/>
      <c r="Z122" s="216"/>
      <c r="AA122" s="215"/>
      <c r="AB122" s="215"/>
      <c r="AC122" s="215"/>
      <c r="AD122" s="216"/>
      <c r="AE122" s="215"/>
    </row>
    <row r="123" spans="3:31" ht="46.5" customHeight="1" x14ac:dyDescent="0.25">
      <c r="C123" s="200">
        <f>'6. Checklista'!C121</f>
        <v>0</v>
      </c>
      <c r="D123" s="200" t="str">
        <f>'6. Checklista'!D121</f>
        <v>Beskrivning</v>
      </c>
      <c r="E123" s="200">
        <f>'6. Checklista'!E121</f>
        <v>0</v>
      </c>
      <c r="F123" s="200">
        <f>'6. Checklista'!F121</f>
        <v>0</v>
      </c>
      <c r="G123" s="200">
        <f>'6. Checklista'!G121</f>
        <v>0</v>
      </c>
      <c r="H123" s="200">
        <f>'6. Checklista'!H121</f>
        <v>0</v>
      </c>
      <c r="I123" s="222"/>
      <c r="J123" s="222"/>
      <c r="K123" s="222"/>
      <c r="L123" s="222"/>
      <c r="M123" s="237"/>
      <c r="N123" s="223"/>
      <c r="O123" s="223"/>
      <c r="P123" s="223"/>
      <c r="Q123" s="270"/>
      <c r="R123" s="270"/>
      <c r="S123" s="224"/>
      <c r="U123" s="231"/>
      <c r="W123" s="215"/>
      <c r="X123" s="216"/>
      <c r="Y123" s="215"/>
      <c r="Z123" s="216"/>
      <c r="AA123" s="215"/>
      <c r="AB123" s="215"/>
      <c r="AC123" s="215"/>
      <c r="AD123" s="216"/>
      <c r="AE123" s="215"/>
    </row>
    <row r="124" spans="3:31" ht="46.5" customHeight="1" x14ac:dyDescent="0.25">
      <c r="C124" s="200">
        <f>'6. Checklista'!C122</f>
        <v>4.08</v>
      </c>
      <c r="D124" s="200" t="str">
        <f>'6. Checklista'!D122</f>
        <v xml:space="preserve">Förvaltare: </v>
      </c>
      <c r="E124" s="200" t="str">
        <f>'6. Checklista'!E122</f>
        <v>Bidra med underlag till programmet</v>
      </c>
      <c r="F124" s="200">
        <f>'6. Checklista'!F122</f>
        <v>0</v>
      </c>
      <c r="G124" s="200">
        <f>'6. Checklista'!G122</f>
        <v>0</v>
      </c>
      <c r="H124" s="200">
        <f>'6. Checklista'!H122</f>
        <v>0</v>
      </c>
      <c r="I124" s="222">
        <f>'6. Checklista'!$F122*'6. Checklista'!I122</f>
        <v>0</v>
      </c>
      <c r="J124" s="222">
        <f>'6. Checklista'!$F122*'6. Checklista'!J122</f>
        <v>0</v>
      </c>
      <c r="K124" s="222">
        <f>'6. Checklista'!$F122*'6. Checklista'!K122</f>
        <v>0</v>
      </c>
      <c r="L124" s="222">
        <f>'6. Checklista'!$F122*'6. Checklista'!L122</f>
        <v>0</v>
      </c>
      <c r="M124" s="222">
        <f>'6. Checklista'!$F122*'6. Checklista'!M122</f>
        <v>0</v>
      </c>
      <c r="N124" s="222">
        <f>'6. Checklista'!$F122*'6. Checklista'!O122</f>
        <v>0</v>
      </c>
      <c r="O124" s="222">
        <f>'6. Checklista'!$F122*'6. Checklista'!N122</f>
        <v>0</v>
      </c>
      <c r="P124" s="222">
        <f>'6. Checklista'!$F122*'6. Checklista'!P122</f>
        <v>0</v>
      </c>
      <c r="Q124" s="270">
        <f>'6. Checklista'!$F122*'6. Checklista'!Q122</f>
        <v>0</v>
      </c>
      <c r="R124" s="270">
        <f>'6. Checklista'!$F122*'6. Checklista'!R122</f>
        <v>0</v>
      </c>
      <c r="S124" s="222">
        <f>'6. Checklista'!$F122*'6. Checklista'!S122</f>
        <v>0</v>
      </c>
      <c r="U124" s="222">
        <f>'6. Checklista'!$F122*'6. Checklista'!T122</f>
        <v>0</v>
      </c>
      <c r="W124" s="215"/>
      <c r="X124" s="216"/>
      <c r="Y124" s="215"/>
      <c r="Z124" s="216"/>
      <c r="AA124" s="215"/>
      <c r="AB124" s="215"/>
      <c r="AC124" s="215"/>
      <c r="AD124" s="216"/>
      <c r="AE124" s="215"/>
    </row>
    <row r="125" spans="3:31" ht="46.5" customHeight="1" x14ac:dyDescent="0.25">
      <c r="C125" s="200">
        <f>'6. Checklista'!C123</f>
        <v>0</v>
      </c>
      <c r="D125" s="200" t="str">
        <f>'6. Checklista'!D123</f>
        <v>Beskrivning</v>
      </c>
      <c r="E125" s="200">
        <f>'6. Checklista'!E123</f>
        <v>0</v>
      </c>
      <c r="F125" s="200">
        <f>'6. Checklista'!F123</f>
        <v>0</v>
      </c>
      <c r="G125" s="200">
        <f>'6. Checklista'!G123</f>
        <v>0</v>
      </c>
      <c r="H125" s="200">
        <f>'6. Checklista'!H123</f>
        <v>0</v>
      </c>
      <c r="I125" s="222"/>
      <c r="J125" s="222"/>
      <c r="K125" s="222"/>
      <c r="L125" s="222"/>
      <c r="M125" s="237"/>
      <c r="N125" s="223"/>
      <c r="O125" s="223"/>
      <c r="P125" s="223"/>
      <c r="Q125" s="270"/>
      <c r="R125" s="270"/>
      <c r="S125" s="224"/>
      <c r="U125" s="231"/>
      <c r="W125" s="215"/>
      <c r="X125" s="216"/>
      <c r="Y125" s="215"/>
      <c r="Z125" s="216"/>
      <c r="AA125" s="215"/>
      <c r="AB125" s="215"/>
      <c r="AC125" s="215"/>
      <c r="AD125" s="216"/>
      <c r="AE125" s="215"/>
    </row>
    <row r="126" spans="3:31" s="181" customFormat="1" ht="46.5" customHeight="1" x14ac:dyDescent="0.2">
      <c r="C126" s="200">
        <f>'6. Checklista'!C124</f>
        <v>0</v>
      </c>
      <c r="D126" s="200">
        <f>'6. Checklista'!D124</f>
        <v>0</v>
      </c>
      <c r="E126" s="200">
        <f>'6. Checklista'!E124</f>
        <v>0</v>
      </c>
      <c r="F126" s="200">
        <f>'6. Checklista'!F124</f>
        <v>0</v>
      </c>
      <c r="G126" s="200">
        <f>'6. Checklista'!G124</f>
        <v>0</v>
      </c>
      <c r="H126" s="200">
        <f>'6. Checklista'!H124</f>
        <v>0</v>
      </c>
      <c r="I126" s="240">
        <f>SUM(I110:I124)/'6. Checklista'!I124</f>
        <v>0</v>
      </c>
      <c r="J126" s="240">
        <f>SUM(J110:J124)/'6. Checklista'!J124</f>
        <v>0</v>
      </c>
      <c r="K126" s="240">
        <f>SUM(K110:K124)/'6. Checklista'!K124</f>
        <v>0</v>
      </c>
      <c r="L126" s="240">
        <f>SUM(L110:L124)/'6. Checklista'!L124</f>
        <v>0</v>
      </c>
      <c r="M126" s="240">
        <f>SUM(M110:M124)/'6. Checklista'!M124</f>
        <v>0</v>
      </c>
      <c r="N126" s="240">
        <f>SUM(N110:N124)/'6. Checklista'!O124</f>
        <v>0</v>
      </c>
      <c r="O126" s="240">
        <f>SUM(O110:O124)/'6. Checklista'!N124</f>
        <v>0</v>
      </c>
      <c r="P126" s="240">
        <f>SUM(P110:P124)/'6. Checklista'!P124</f>
        <v>0</v>
      </c>
      <c r="Q126" s="270">
        <f>SUM(Q110:Q124)/'6. Checklista'!Q124</f>
        <v>0</v>
      </c>
      <c r="R126" s="270">
        <f>SUM(R110:R124)/'6. Checklista'!R124</f>
        <v>0</v>
      </c>
      <c r="S126" s="240">
        <f>SUM(S110:S124)/'6. Checklista'!S124</f>
        <v>0</v>
      </c>
      <c r="U126" s="240">
        <f>SUM(U110:U124)/'6. Checklista'!T124</f>
        <v>0</v>
      </c>
      <c r="W126" s="217"/>
      <c r="X126" s="217"/>
      <c r="Y126" s="217"/>
      <c r="Z126" s="217"/>
      <c r="AA126" s="217"/>
      <c r="AB126" s="217"/>
      <c r="AC126" s="217"/>
      <c r="AD126" s="217"/>
      <c r="AE126" s="217"/>
    </row>
    <row r="127" spans="3:31" ht="18.75" x14ac:dyDescent="0.25">
      <c r="C127" s="200">
        <f>'6. Checklista'!C125</f>
        <v>0</v>
      </c>
      <c r="D127" s="200" t="str">
        <f>'6. Checklista'!D125</f>
        <v>5. Systemprojektering</v>
      </c>
      <c r="E127" s="200">
        <f>'6. Checklista'!E125</f>
        <v>0</v>
      </c>
      <c r="F127" s="200">
        <f>'6. Checklista'!F125</f>
        <v>0</v>
      </c>
      <c r="G127" s="200">
        <f>'6. Checklista'!G125</f>
        <v>0</v>
      </c>
      <c r="H127" s="200">
        <f>'6. Checklista'!H125</f>
        <v>0</v>
      </c>
      <c r="I127" s="222"/>
      <c r="J127" s="222"/>
      <c r="K127" s="222"/>
      <c r="L127" s="222"/>
      <c r="M127" s="237"/>
      <c r="N127" s="223"/>
      <c r="O127" s="223"/>
      <c r="P127" s="223"/>
      <c r="Q127" s="270"/>
      <c r="R127" s="270"/>
      <c r="S127" s="224"/>
      <c r="U127" s="231"/>
      <c r="W127" s="215"/>
      <c r="X127" s="216"/>
      <c r="Y127" s="215"/>
      <c r="Z127" s="216"/>
      <c r="AA127" s="215"/>
      <c r="AB127" s="215"/>
      <c r="AC127" s="215"/>
      <c r="AD127" s="216"/>
      <c r="AE127" s="215"/>
    </row>
    <row r="128" spans="3:31" s="172" customFormat="1" ht="18.75" x14ac:dyDescent="0.2">
      <c r="C128" s="200" t="str">
        <f>'6. Checklista'!C126</f>
        <v>Nr</v>
      </c>
      <c r="D128" s="200" t="str">
        <f>'6. Checklista'!D126</f>
        <v>Aktör</v>
      </c>
      <c r="E128" s="200" t="str">
        <f>'6. Checklista'!E126</f>
        <v>Aktivitet</v>
      </c>
      <c r="F128" s="200" t="str">
        <f>'6. Checklista'!F126</f>
        <v>Kvalitet</v>
      </c>
      <c r="G128" s="200" t="str">
        <f>'6. Checklista'!G126</f>
        <v>Namn</v>
      </c>
      <c r="H128" s="200" t="str">
        <f>'6. Checklista'!H126</f>
        <v>Datum</v>
      </c>
      <c r="I128" s="222"/>
      <c r="J128" s="222"/>
      <c r="K128" s="222"/>
      <c r="L128" s="222"/>
      <c r="M128" s="237"/>
      <c r="N128" s="223"/>
      <c r="O128" s="223"/>
      <c r="P128" s="223"/>
      <c r="Q128" s="270"/>
      <c r="R128" s="270"/>
      <c r="S128" s="224"/>
      <c r="U128" s="231"/>
      <c r="W128" s="198"/>
      <c r="X128" s="198"/>
      <c r="Y128" s="198"/>
      <c r="Z128" s="198"/>
      <c r="AA128" s="198"/>
      <c r="AB128" s="198"/>
      <c r="AC128" s="198"/>
      <c r="AD128" s="198"/>
      <c r="AE128" s="198"/>
    </row>
    <row r="129" spans="3:31" ht="46.5" customHeight="1" x14ac:dyDescent="0.25">
      <c r="C129" s="200">
        <f>'6. Checklista'!C127</f>
        <v>5.01</v>
      </c>
      <c r="D129" s="200" t="str">
        <f>'6. Checklista'!D127</f>
        <v xml:space="preserve">Ägare: </v>
      </c>
      <c r="E129" s="200" t="str">
        <f>'6. Checklista'!E127</f>
        <v>Säkerställ att krav på ekologisk, ekonomisk och social hållbarhet finns med vid upphandlingeng. Ställ krav  på  t ex: att anställa lokal arbetskraft utanför arbetsmarknaden, praktikanter, god resurshantering, god hantering av avfall, återbruk, etc</v>
      </c>
      <c r="F129" s="200">
        <f>'6. Checklista'!F127</f>
        <v>0</v>
      </c>
      <c r="G129" s="200">
        <f>'6. Checklista'!G127</f>
        <v>0</v>
      </c>
      <c r="H129" s="200">
        <f>'6. Checklista'!H127</f>
        <v>0</v>
      </c>
      <c r="I129" s="222">
        <f>'6. Checklista'!$F127*'6. Checklista'!I127</f>
        <v>0</v>
      </c>
      <c r="J129" s="222">
        <f>'6. Checklista'!$F127*'6. Checklista'!J127</f>
        <v>0</v>
      </c>
      <c r="K129" s="222">
        <f>'6. Checklista'!$F127*'6. Checklista'!K127</f>
        <v>0</v>
      </c>
      <c r="L129" s="222">
        <f>'6. Checklista'!$F127*'6. Checklista'!L127</f>
        <v>0</v>
      </c>
      <c r="M129" s="222">
        <f>'6. Checklista'!$F127*'6. Checklista'!M127</f>
        <v>0</v>
      </c>
      <c r="N129" s="222">
        <f>'6. Checklista'!$F127*'6. Checklista'!O127</f>
        <v>0</v>
      </c>
      <c r="O129" s="222">
        <f>'6. Checklista'!$F127*'6. Checklista'!N127</f>
        <v>0</v>
      </c>
      <c r="P129" s="222">
        <f>'6. Checklista'!$F127*'6. Checklista'!P127</f>
        <v>0</v>
      </c>
      <c r="Q129" s="270">
        <f>'6. Checklista'!$F127*'6. Checklista'!Q127</f>
        <v>0</v>
      </c>
      <c r="R129" s="270">
        <f>'6. Checklista'!$F127*'6. Checklista'!R127</f>
        <v>0</v>
      </c>
      <c r="S129" s="222">
        <f>'6. Checklista'!$F127*'6. Checklista'!S127</f>
        <v>0</v>
      </c>
      <c r="U129" s="222">
        <f>'6. Checklista'!$F127*'6. Checklista'!T127</f>
        <v>0</v>
      </c>
      <c r="W129" s="215"/>
      <c r="X129" s="216"/>
      <c r="Y129" s="215"/>
      <c r="Z129" s="216"/>
      <c r="AA129" s="215"/>
      <c r="AB129" s="215"/>
      <c r="AC129" s="215"/>
      <c r="AD129" s="216"/>
      <c r="AE129" s="215"/>
    </row>
    <row r="130" spans="3:31" ht="46.5" customHeight="1" x14ac:dyDescent="0.25">
      <c r="C130" s="200">
        <f>'6. Checklista'!C128</f>
        <v>0</v>
      </c>
      <c r="D130" s="200" t="str">
        <f>'6. Checklista'!D128</f>
        <v>Beskrivning</v>
      </c>
      <c r="E130" s="200">
        <f>'6. Checklista'!E128</f>
        <v>0</v>
      </c>
      <c r="F130" s="200">
        <f>'6. Checklista'!F128</f>
        <v>0</v>
      </c>
      <c r="G130" s="200">
        <f>'6. Checklista'!G128</f>
        <v>0</v>
      </c>
      <c r="H130" s="200">
        <f>'6. Checklista'!H128</f>
        <v>0</v>
      </c>
      <c r="I130" s="222"/>
      <c r="J130" s="222"/>
      <c r="K130" s="222"/>
      <c r="L130" s="222"/>
      <c r="M130" s="237"/>
      <c r="N130" s="223"/>
      <c r="O130" s="223"/>
      <c r="P130" s="223"/>
      <c r="Q130" s="270"/>
      <c r="R130" s="270"/>
      <c r="S130" s="224"/>
      <c r="U130" s="231"/>
      <c r="W130" s="215"/>
      <c r="X130" s="216"/>
      <c r="Y130" s="215"/>
      <c r="Z130" s="216"/>
      <c r="AA130" s="215"/>
      <c r="AB130" s="215"/>
      <c r="AC130" s="215"/>
      <c r="AD130" s="216"/>
      <c r="AE130" s="215"/>
    </row>
    <row r="131" spans="3:31" ht="46.5" customHeight="1" x14ac:dyDescent="0.25">
      <c r="C131" s="200">
        <f>'6. Checklista'!C129</f>
        <v>5.0199999999999996</v>
      </c>
      <c r="D131" s="200" t="str">
        <f>'6. Checklista'!D129</f>
        <v xml:space="preserve">Ägare: </v>
      </c>
      <c r="E131" s="200" t="str">
        <f>'6. Checklista'!E129</f>
        <v>Tag ställning till om renovering ska ske med kvarboende eller evakuering. Utred kostnader för evakueringsbodar, flytt, minskade hyresintäkter etc.</v>
      </c>
      <c r="F131" s="200">
        <f>'6. Checklista'!F129</f>
        <v>0</v>
      </c>
      <c r="G131" s="200">
        <f>'6. Checklista'!G129</f>
        <v>0</v>
      </c>
      <c r="H131" s="200">
        <f>'6. Checklista'!H129</f>
        <v>0</v>
      </c>
      <c r="I131" s="222">
        <f>'6. Checklista'!$F129*'6. Checklista'!I129</f>
        <v>0</v>
      </c>
      <c r="J131" s="222">
        <f>'6. Checklista'!$F129*'6. Checklista'!J129</f>
        <v>0</v>
      </c>
      <c r="K131" s="222">
        <f>'6. Checklista'!$F129*'6. Checklista'!K129</f>
        <v>0</v>
      </c>
      <c r="L131" s="222">
        <f>'6. Checklista'!$F129*'6. Checklista'!L129</f>
        <v>0</v>
      </c>
      <c r="M131" s="222">
        <f>'6. Checklista'!$F129*'6. Checklista'!M129</f>
        <v>0</v>
      </c>
      <c r="N131" s="222">
        <f>'6. Checklista'!$F129*'6. Checklista'!O129</f>
        <v>0</v>
      </c>
      <c r="O131" s="222">
        <f>'6. Checklista'!$F129*'6. Checklista'!N129</f>
        <v>0</v>
      </c>
      <c r="P131" s="222">
        <f>'6. Checklista'!$F129*'6. Checklista'!P129</f>
        <v>0</v>
      </c>
      <c r="Q131" s="270">
        <f>'6. Checklista'!$F129*'6. Checklista'!Q129</f>
        <v>0</v>
      </c>
      <c r="R131" s="270">
        <f>'6. Checklista'!$F129*'6. Checklista'!R129</f>
        <v>0</v>
      </c>
      <c r="S131" s="222">
        <f>'6. Checklista'!$F129*'6. Checklista'!S129</f>
        <v>0</v>
      </c>
      <c r="U131" s="222">
        <f>'6. Checklista'!$F129*'6. Checklista'!T129</f>
        <v>0</v>
      </c>
      <c r="W131" s="215"/>
      <c r="X131" s="216"/>
      <c r="Y131" s="215"/>
      <c r="Z131" s="216"/>
      <c r="AA131" s="215"/>
      <c r="AB131" s="215"/>
      <c r="AC131" s="215"/>
      <c r="AD131" s="216"/>
      <c r="AE131" s="215"/>
    </row>
    <row r="132" spans="3:31" ht="46.5" customHeight="1" x14ac:dyDescent="0.25">
      <c r="C132" s="200">
        <f>'6. Checklista'!C130</f>
        <v>0</v>
      </c>
      <c r="D132" s="200" t="str">
        <f>'6. Checklista'!D130</f>
        <v>Beskrivning</v>
      </c>
      <c r="E132" s="200">
        <f>'6. Checklista'!E130</f>
        <v>0</v>
      </c>
      <c r="F132" s="200">
        <f>'6. Checklista'!F130</f>
        <v>0</v>
      </c>
      <c r="G132" s="200">
        <f>'6. Checklista'!G130</f>
        <v>0</v>
      </c>
      <c r="H132" s="200">
        <f>'6. Checklista'!H130</f>
        <v>0</v>
      </c>
      <c r="I132" s="222"/>
      <c r="J132" s="222"/>
      <c r="K132" s="222"/>
      <c r="L132" s="222"/>
      <c r="M132" s="237"/>
      <c r="N132" s="223"/>
      <c r="O132" s="223"/>
      <c r="P132" s="223"/>
      <c r="Q132" s="270"/>
      <c r="R132" s="270"/>
      <c r="S132" s="224"/>
      <c r="U132" s="231"/>
      <c r="W132" s="215"/>
      <c r="X132" s="216"/>
      <c r="Y132" s="215"/>
      <c r="Z132" s="216"/>
      <c r="AA132" s="215"/>
      <c r="AB132" s="215"/>
      <c r="AC132" s="215"/>
      <c r="AD132" s="216"/>
      <c r="AE132" s="215"/>
    </row>
    <row r="133" spans="3:31" ht="46.5" customHeight="1" x14ac:dyDescent="0.25">
      <c r="C133" s="200">
        <f>'6. Checklista'!C131</f>
        <v>5.03</v>
      </c>
      <c r="D133" s="200" t="str">
        <f>'6. Checklista'!D131</f>
        <v xml:space="preserve">Ägare: </v>
      </c>
      <c r="E133" s="200" t="str">
        <f>'6. Checklista'!E131</f>
        <v>Samla all dokumentation</v>
      </c>
      <c r="F133" s="200">
        <f>'6. Checklista'!F131</f>
        <v>0</v>
      </c>
      <c r="G133" s="200">
        <f>'6. Checklista'!G131</f>
        <v>0</v>
      </c>
      <c r="H133" s="200">
        <f>'6. Checklista'!H131</f>
        <v>0</v>
      </c>
      <c r="I133" s="222">
        <f>'6. Checklista'!$F131*'6. Checklista'!I131</f>
        <v>0</v>
      </c>
      <c r="J133" s="222">
        <f>'6. Checklista'!$F131*'6. Checklista'!J131</f>
        <v>0</v>
      </c>
      <c r="K133" s="222">
        <f>'6. Checklista'!$F131*'6. Checklista'!K131</f>
        <v>0</v>
      </c>
      <c r="L133" s="222">
        <f>'6. Checklista'!$F131*'6. Checklista'!L131</f>
        <v>0</v>
      </c>
      <c r="M133" s="222">
        <f>'6. Checklista'!$F131*'6. Checklista'!M131</f>
        <v>0</v>
      </c>
      <c r="N133" s="222">
        <f>'6. Checklista'!$F131*'6. Checklista'!O131</f>
        <v>0</v>
      </c>
      <c r="O133" s="222">
        <f>'6. Checklista'!$F131*'6. Checklista'!N131</f>
        <v>0</v>
      </c>
      <c r="P133" s="222">
        <f>'6. Checklista'!$F131*'6. Checklista'!P131</f>
        <v>0</v>
      </c>
      <c r="Q133" s="270">
        <f>'6. Checklista'!$F131*'6. Checklista'!Q131</f>
        <v>0</v>
      </c>
      <c r="R133" s="270">
        <f>'6. Checklista'!$F131*'6. Checklista'!R131</f>
        <v>0</v>
      </c>
      <c r="S133" s="222">
        <f>'6. Checklista'!$F131*'6. Checklista'!S131</f>
        <v>0</v>
      </c>
      <c r="U133" s="222">
        <f>'6. Checklista'!$F131*'6. Checklista'!T131</f>
        <v>0</v>
      </c>
      <c r="W133" s="215"/>
      <c r="X133" s="216"/>
      <c r="Y133" s="215"/>
      <c r="Z133" s="216"/>
      <c r="AA133" s="215"/>
      <c r="AB133" s="215"/>
      <c r="AC133" s="215"/>
      <c r="AD133" s="216"/>
      <c r="AE133" s="215"/>
    </row>
    <row r="134" spans="3:31" ht="46.5" customHeight="1" x14ac:dyDescent="0.25">
      <c r="C134" s="200">
        <f>'6. Checklista'!C132</f>
        <v>0</v>
      </c>
      <c r="D134" s="200" t="str">
        <f>'6. Checklista'!D132</f>
        <v>Beskrivning</v>
      </c>
      <c r="E134" s="200">
        <f>'6. Checklista'!E132</f>
        <v>0</v>
      </c>
      <c r="F134" s="200">
        <f>'6. Checklista'!F132</f>
        <v>0</v>
      </c>
      <c r="G134" s="200">
        <f>'6. Checklista'!G132</f>
        <v>0</v>
      </c>
      <c r="H134" s="200">
        <f>'6. Checklista'!H132</f>
        <v>0</v>
      </c>
      <c r="I134" s="222"/>
      <c r="J134" s="222"/>
      <c r="K134" s="222"/>
      <c r="L134" s="222"/>
      <c r="M134" s="237"/>
      <c r="N134" s="223"/>
      <c r="O134" s="223"/>
      <c r="P134" s="223"/>
      <c r="Q134" s="270"/>
      <c r="R134" s="270"/>
      <c r="S134" s="224"/>
      <c r="U134" s="231"/>
      <c r="W134" s="215"/>
      <c r="X134" s="216"/>
      <c r="Y134" s="215"/>
      <c r="Z134" s="216"/>
      <c r="AA134" s="215"/>
      <c r="AB134" s="215"/>
      <c r="AC134" s="215"/>
      <c r="AD134" s="216"/>
      <c r="AE134" s="215"/>
    </row>
    <row r="135" spans="3:31" ht="46.5" customHeight="1" x14ac:dyDescent="0.25">
      <c r="C135" s="200">
        <f>'6. Checklista'!C133</f>
        <v>5.04</v>
      </c>
      <c r="D135" s="200" t="str">
        <f>'6. Checklista'!D133</f>
        <v xml:space="preserve">Brukare: </v>
      </c>
      <c r="E135" s="200" t="str">
        <f>'6. Checklista'!E133</f>
        <v>Delta i dialogen med fastighetsägaren</v>
      </c>
      <c r="F135" s="200">
        <f>'6. Checklista'!F133</f>
        <v>0</v>
      </c>
      <c r="G135" s="200">
        <f>'6. Checklista'!G133</f>
        <v>0</v>
      </c>
      <c r="H135" s="200">
        <f>'6. Checklista'!H133</f>
        <v>0</v>
      </c>
      <c r="I135" s="222">
        <f>'6. Checklista'!$F133*'6. Checklista'!I133</f>
        <v>0</v>
      </c>
      <c r="J135" s="222">
        <f>'6. Checklista'!$F133*'6. Checklista'!J133</f>
        <v>0</v>
      </c>
      <c r="K135" s="222">
        <f>'6. Checklista'!$F133*'6. Checklista'!K133</f>
        <v>0</v>
      </c>
      <c r="L135" s="222">
        <f>'6. Checklista'!$F133*'6. Checklista'!L133</f>
        <v>0</v>
      </c>
      <c r="M135" s="222">
        <f>'6. Checklista'!$F133*'6. Checklista'!M133</f>
        <v>0</v>
      </c>
      <c r="N135" s="222">
        <f>'6. Checklista'!$F133*'6. Checklista'!O133</f>
        <v>0</v>
      </c>
      <c r="O135" s="222">
        <f>'6. Checklista'!$F133*'6. Checklista'!N133</f>
        <v>0</v>
      </c>
      <c r="P135" s="222">
        <f>'6. Checklista'!$F133*'6. Checklista'!P133</f>
        <v>0</v>
      </c>
      <c r="Q135" s="270">
        <f>'6. Checklista'!$F133*'6. Checklista'!Q133</f>
        <v>0</v>
      </c>
      <c r="R135" s="270">
        <f>'6. Checklista'!$F133*'6. Checklista'!R133</f>
        <v>0</v>
      </c>
      <c r="S135" s="222">
        <f>'6. Checklista'!$F133*'6. Checklista'!S133</f>
        <v>0</v>
      </c>
      <c r="U135" s="222">
        <f>'6. Checklista'!$F133*'6. Checklista'!T133</f>
        <v>0</v>
      </c>
      <c r="W135" s="215"/>
      <c r="X135" s="216"/>
      <c r="Y135" s="215"/>
      <c r="Z135" s="216"/>
      <c r="AA135" s="215"/>
      <c r="AB135" s="215"/>
      <c r="AC135" s="215"/>
      <c r="AD135" s="216"/>
      <c r="AE135" s="215"/>
    </row>
    <row r="136" spans="3:31" ht="46.5" customHeight="1" x14ac:dyDescent="0.25">
      <c r="C136" s="200">
        <f>'6. Checklista'!C134</f>
        <v>0</v>
      </c>
      <c r="D136" s="200" t="str">
        <f>'6. Checklista'!D134</f>
        <v>Beskrivning</v>
      </c>
      <c r="E136" s="200">
        <f>'6. Checklista'!E134</f>
        <v>0</v>
      </c>
      <c r="F136" s="200">
        <f>'6. Checklista'!F134</f>
        <v>0</v>
      </c>
      <c r="G136" s="200">
        <f>'6. Checklista'!G134</f>
        <v>0</v>
      </c>
      <c r="H136" s="200">
        <f>'6. Checklista'!H134</f>
        <v>0</v>
      </c>
      <c r="I136" s="222"/>
      <c r="J136" s="222"/>
      <c r="K136" s="222"/>
      <c r="L136" s="222"/>
      <c r="M136" s="237"/>
      <c r="N136" s="223"/>
      <c r="O136" s="223"/>
      <c r="P136" s="223"/>
      <c r="Q136" s="270"/>
      <c r="R136" s="270"/>
      <c r="S136" s="224"/>
      <c r="U136" s="231"/>
      <c r="W136" s="215"/>
      <c r="X136" s="216"/>
      <c r="Y136" s="215"/>
      <c r="Z136" s="216"/>
      <c r="AA136" s="215"/>
      <c r="AB136" s="215"/>
      <c r="AC136" s="215"/>
      <c r="AD136" s="216"/>
      <c r="AE136" s="215"/>
    </row>
    <row r="137" spans="3:31" ht="46.5" customHeight="1" x14ac:dyDescent="0.25">
      <c r="C137" s="200">
        <f>'6. Checklista'!C135</f>
        <v>5.05</v>
      </c>
      <c r="D137" s="200" t="str">
        <f>'6. Checklista'!D135</f>
        <v>X:</v>
      </c>
      <c r="E137" s="200" t="str">
        <f>'6. Checklista'!E135</f>
        <v>Ta fram bygglovshandlingar. Bevaka arkitektoniska och kulturella värden. Väljer ytskikt, inredning. Bevaka innemiljö och tillgänglighet.</v>
      </c>
      <c r="F137" s="200">
        <f>'6. Checklista'!F135</f>
        <v>0</v>
      </c>
      <c r="G137" s="200">
        <f>'6. Checklista'!G135</f>
        <v>0</v>
      </c>
      <c r="H137" s="200">
        <f>'6. Checklista'!H135</f>
        <v>0</v>
      </c>
      <c r="I137" s="222">
        <f>'6. Checklista'!$F135*'6. Checklista'!I135</f>
        <v>0</v>
      </c>
      <c r="J137" s="222">
        <f>'6. Checklista'!$F135*'6. Checklista'!J135</f>
        <v>0</v>
      </c>
      <c r="K137" s="222">
        <f>'6. Checklista'!$F135*'6. Checklista'!K135</f>
        <v>0</v>
      </c>
      <c r="L137" s="222">
        <f>'6. Checklista'!$F135*'6. Checklista'!L135</f>
        <v>0</v>
      </c>
      <c r="M137" s="222">
        <f>'6. Checklista'!$F135*'6. Checklista'!M135</f>
        <v>0</v>
      </c>
      <c r="N137" s="222">
        <f>'6. Checklista'!$F135*'6. Checklista'!O135</f>
        <v>0</v>
      </c>
      <c r="O137" s="222">
        <f>'6. Checklista'!$F135*'6. Checklista'!N135</f>
        <v>0</v>
      </c>
      <c r="P137" s="222">
        <f>'6. Checklista'!$F135*'6. Checklista'!P135</f>
        <v>0</v>
      </c>
      <c r="Q137" s="270">
        <f>'6. Checklista'!$F135*'6. Checklista'!Q135</f>
        <v>0</v>
      </c>
      <c r="R137" s="270">
        <f>'6. Checklista'!$F135*'6. Checklista'!R135</f>
        <v>0</v>
      </c>
      <c r="S137" s="222">
        <f>'6. Checklista'!$F135*'6. Checklista'!S135</f>
        <v>0</v>
      </c>
      <c r="U137" s="222">
        <f>'6. Checklista'!$F135*'6. Checklista'!T135</f>
        <v>0</v>
      </c>
      <c r="W137" s="215"/>
      <c r="X137" s="216"/>
      <c r="Y137" s="215"/>
      <c r="Z137" s="216"/>
      <c r="AA137" s="215"/>
      <c r="AB137" s="215"/>
      <c r="AC137" s="215"/>
      <c r="AD137" s="216"/>
      <c r="AE137" s="215"/>
    </row>
    <row r="138" spans="3:31" ht="46.5" customHeight="1" x14ac:dyDescent="0.25">
      <c r="C138" s="200">
        <f>'6. Checklista'!C136</f>
        <v>0</v>
      </c>
      <c r="D138" s="200" t="str">
        <f>'6. Checklista'!D136</f>
        <v>Beskrivning</v>
      </c>
      <c r="E138" s="200">
        <f>'6. Checklista'!E136</f>
        <v>0</v>
      </c>
      <c r="F138" s="200">
        <f>'6. Checklista'!F136</f>
        <v>0</v>
      </c>
      <c r="G138" s="200">
        <f>'6. Checklista'!G136</f>
        <v>0</v>
      </c>
      <c r="H138" s="200">
        <f>'6. Checklista'!H136</f>
        <v>0</v>
      </c>
      <c r="I138" s="222"/>
      <c r="J138" s="222"/>
      <c r="K138" s="222"/>
      <c r="L138" s="222"/>
      <c r="M138" s="237"/>
      <c r="N138" s="223"/>
      <c r="O138" s="223"/>
      <c r="P138" s="223"/>
      <c r="Q138" s="270"/>
      <c r="R138" s="270"/>
      <c r="S138" s="224"/>
      <c r="U138" s="231"/>
      <c r="W138" s="215"/>
      <c r="X138" s="216"/>
      <c r="Y138" s="215"/>
      <c r="Z138" s="216"/>
      <c r="AA138" s="215"/>
      <c r="AB138" s="215"/>
      <c r="AC138" s="215"/>
      <c r="AD138" s="216"/>
      <c r="AE138" s="215"/>
    </row>
    <row r="139" spans="3:31" ht="46.5" customHeight="1" x14ac:dyDescent="0.25">
      <c r="C139" s="200">
        <f>'6. Checklista'!C137</f>
        <v>5.0599999999999996</v>
      </c>
      <c r="D139" s="200" t="str">
        <f>'6. Checklista'!D137</f>
        <v>X:</v>
      </c>
      <c r="E139" s="200" t="str">
        <f>'6. Checklista'!E137</f>
        <v>Bistå med underlag till olika tekniska alternativ. Gör Energiberäkning.</v>
      </c>
      <c r="F139" s="200">
        <f>'6. Checklista'!F137</f>
        <v>0</v>
      </c>
      <c r="G139" s="200">
        <f>'6. Checklista'!G137</f>
        <v>0</v>
      </c>
      <c r="H139" s="200">
        <f>'6. Checklista'!H137</f>
        <v>0</v>
      </c>
      <c r="I139" s="222">
        <f>'6. Checklista'!$F137*'6. Checklista'!I137</f>
        <v>0</v>
      </c>
      <c r="J139" s="222">
        <f>'6. Checklista'!$F137*'6. Checklista'!J137</f>
        <v>0</v>
      </c>
      <c r="K139" s="222">
        <f>'6. Checklista'!$F137*'6. Checklista'!K137</f>
        <v>0</v>
      </c>
      <c r="L139" s="222">
        <f>'6. Checklista'!$F137*'6. Checklista'!L137</f>
        <v>0</v>
      </c>
      <c r="M139" s="222">
        <f>'6. Checklista'!$F137*'6. Checklista'!M137</f>
        <v>0</v>
      </c>
      <c r="N139" s="222">
        <f>'6. Checklista'!$F137*'6. Checklista'!O137</f>
        <v>0</v>
      </c>
      <c r="O139" s="222">
        <f>'6. Checklista'!$F137*'6. Checklista'!N137</f>
        <v>0</v>
      </c>
      <c r="P139" s="222">
        <f>'6. Checklista'!$F137*'6. Checklista'!P137</f>
        <v>0</v>
      </c>
      <c r="Q139" s="270">
        <f>'6. Checklista'!$F137*'6. Checklista'!Q137</f>
        <v>0</v>
      </c>
      <c r="R139" s="270">
        <f>'6. Checklista'!$F137*'6. Checklista'!R137</f>
        <v>0</v>
      </c>
      <c r="S139" s="222">
        <f>'6. Checklista'!$F137*'6. Checklista'!S137</f>
        <v>0</v>
      </c>
      <c r="U139" s="222">
        <f>'6. Checklista'!$F137*'6. Checklista'!T137</f>
        <v>0</v>
      </c>
      <c r="W139" s="215"/>
      <c r="X139" s="216"/>
      <c r="Y139" s="215"/>
      <c r="Z139" s="216"/>
      <c r="AA139" s="215"/>
      <c r="AB139" s="215"/>
      <c r="AC139" s="215"/>
      <c r="AD139" s="216"/>
      <c r="AE139" s="215"/>
    </row>
    <row r="140" spans="3:31" ht="46.5" customHeight="1" x14ac:dyDescent="0.25">
      <c r="C140" s="200">
        <f>'6. Checklista'!C138</f>
        <v>0</v>
      </c>
      <c r="D140" s="200" t="str">
        <f>'6. Checklista'!D138</f>
        <v>Beskrivning</v>
      </c>
      <c r="E140" s="200">
        <f>'6. Checklista'!E138</f>
        <v>0</v>
      </c>
      <c r="F140" s="200">
        <f>'6. Checklista'!F138</f>
        <v>0</v>
      </c>
      <c r="G140" s="200">
        <f>'6. Checklista'!G138</f>
        <v>0</v>
      </c>
      <c r="H140" s="200">
        <f>'6. Checklista'!H138</f>
        <v>0</v>
      </c>
      <c r="I140" s="222"/>
      <c r="J140" s="222"/>
      <c r="K140" s="222"/>
      <c r="L140" s="222"/>
      <c r="M140" s="237"/>
      <c r="N140" s="223"/>
      <c r="O140" s="223"/>
      <c r="P140" s="223"/>
      <c r="Q140" s="270"/>
      <c r="R140" s="270"/>
      <c r="S140" s="224"/>
      <c r="U140" s="231"/>
      <c r="W140" s="215"/>
      <c r="X140" s="216"/>
      <c r="Y140" s="215"/>
      <c r="Z140" s="216"/>
      <c r="AA140" s="215"/>
      <c r="AB140" s="215"/>
      <c r="AC140" s="215"/>
      <c r="AD140" s="216"/>
      <c r="AE140" s="215"/>
    </row>
    <row r="141" spans="3:31" ht="46.5" customHeight="1" x14ac:dyDescent="0.25">
      <c r="C141" s="200">
        <f>'6. Checklista'!C139</f>
        <v>5.07</v>
      </c>
      <c r="D141" s="200" t="str">
        <f>'6. Checklista'!D139</f>
        <v>Enterpenör</v>
      </c>
      <c r="E141" s="200" t="str">
        <f>'6. Checklista'!E139</f>
        <v>Bistå med kostnadsuppskattningar för olika konstruktionsval (detaljerad)</v>
      </c>
      <c r="F141" s="200">
        <f>'6. Checklista'!F139</f>
        <v>0</v>
      </c>
      <c r="G141" s="200">
        <f>'6. Checklista'!G139</f>
        <v>0</v>
      </c>
      <c r="H141" s="200">
        <f>'6. Checklista'!H139</f>
        <v>0</v>
      </c>
      <c r="I141" s="222">
        <f>'6. Checklista'!$F139*'6. Checklista'!I139</f>
        <v>0</v>
      </c>
      <c r="J141" s="222">
        <f>'6. Checklista'!$F139*'6. Checklista'!J139</f>
        <v>0</v>
      </c>
      <c r="K141" s="222">
        <f>'6. Checklista'!$F139*'6. Checklista'!K139</f>
        <v>0</v>
      </c>
      <c r="L141" s="222">
        <f>'6. Checklista'!$F139*'6. Checklista'!L139</f>
        <v>0</v>
      </c>
      <c r="M141" s="222">
        <f>'6. Checklista'!$F139*'6. Checklista'!M139</f>
        <v>0</v>
      </c>
      <c r="N141" s="222">
        <f>'6. Checklista'!$F139*'6. Checklista'!O139</f>
        <v>0</v>
      </c>
      <c r="O141" s="222">
        <f>'6. Checklista'!$F139*'6. Checklista'!N139</f>
        <v>0</v>
      </c>
      <c r="P141" s="222">
        <f>'6. Checklista'!$F139*'6. Checklista'!P139</f>
        <v>0</v>
      </c>
      <c r="Q141" s="270">
        <f>'6. Checklista'!$F139*'6. Checklista'!Q139</f>
        <v>0</v>
      </c>
      <c r="R141" s="270">
        <f>'6. Checklista'!$F139*'6. Checklista'!R139</f>
        <v>0</v>
      </c>
      <c r="S141" s="222">
        <f>'6. Checklista'!$F139*'6. Checklista'!S139</f>
        <v>0</v>
      </c>
      <c r="U141" s="222">
        <f>'6. Checklista'!$F139*'6. Checklista'!T139</f>
        <v>0</v>
      </c>
      <c r="W141" s="215"/>
      <c r="X141" s="216"/>
      <c r="Y141" s="215"/>
      <c r="Z141" s="216"/>
      <c r="AA141" s="215"/>
      <c r="AB141" s="215"/>
      <c r="AC141" s="215"/>
      <c r="AD141" s="216"/>
      <c r="AE141" s="215"/>
    </row>
    <row r="142" spans="3:31" ht="46.5" customHeight="1" x14ac:dyDescent="0.25">
      <c r="C142" s="200">
        <f>'6. Checklista'!C140</f>
        <v>0</v>
      </c>
      <c r="D142" s="200" t="str">
        <f>'6. Checklista'!D140</f>
        <v>Beskrivning</v>
      </c>
      <c r="E142" s="200">
        <f>'6. Checklista'!E140</f>
        <v>0</v>
      </c>
      <c r="F142" s="200">
        <f>'6. Checklista'!F140</f>
        <v>0</v>
      </c>
      <c r="G142" s="200">
        <f>'6. Checklista'!G140</f>
        <v>0</v>
      </c>
      <c r="H142" s="200">
        <f>'6. Checklista'!H140</f>
        <v>0</v>
      </c>
      <c r="I142" s="222"/>
      <c r="J142" s="222"/>
      <c r="K142" s="222"/>
      <c r="L142" s="222"/>
      <c r="M142" s="237"/>
      <c r="N142" s="223"/>
      <c r="O142" s="223"/>
      <c r="P142" s="223"/>
      <c r="Q142" s="270"/>
      <c r="R142" s="270"/>
      <c r="S142" s="224"/>
      <c r="U142" s="231"/>
      <c r="W142" s="215"/>
      <c r="X142" s="216"/>
      <c r="Y142" s="215"/>
      <c r="Z142" s="216"/>
      <c r="AA142" s="215"/>
      <c r="AB142" s="215"/>
      <c r="AC142" s="215"/>
      <c r="AD142" s="216"/>
      <c r="AE142" s="215"/>
    </row>
    <row r="143" spans="3:31" ht="46.5" customHeight="1" x14ac:dyDescent="0.25">
      <c r="C143" s="200">
        <f>'6. Checklista'!C141</f>
        <v>5.08</v>
      </c>
      <c r="D143" s="200" t="str">
        <f>'6. Checklista'!D141</f>
        <v>Leverantör</v>
      </c>
      <c r="E143" s="200" t="str">
        <f>'6. Checklista'!E141</f>
        <v>Bistå med kostnadsuppskattningar för olika konstruktionsval (detaljerad)</v>
      </c>
      <c r="F143" s="200">
        <f>'6. Checklista'!F141</f>
        <v>0</v>
      </c>
      <c r="G143" s="200">
        <f>'6. Checklista'!G141</f>
        <v>0</v>
      </c>
      <c r="H143" s="200">
        <f>'6. Checklista'!H141</f>
        <v>0</v>
      </c>
      <c r="I143" s="222">
        <f>'6. Checklista'!$F141*'6. Checklista'!I141</f>
        <v>0</v>
      </c>
      <c r="J143" s="222">
        <f>'6. Checklista'!$F141*'6. Checklista'!J141</f>
        <v>0</v>
      </c>
      <c r="K143" s="222">
        <f>'6. Checklista'!$F141*'6. Checklista'!K141</f>
        <v>0</v>
      </c>
      <c r="L143" s="222">
        <f>'6. Checklista'!$F141*'6. Checklista'!L141</f>
        <v>0</v>
      </c>
      <c r="M143" s="222">
        <f>'6. Checklista'!$F141*'6. Checklista'!M141</f>
        <v>0</v>
      </c>
      <c r="N143" s="222">
        <f>'6. Checklista'!$F141*'6. Checklista'!O141</f>
        <v>0</v>
      </c>
      <c r="O143" s="222">
        <f>'6. Checklista'!$F141*'6. Checklista'!N141</f>
        <v>0</v>
      </c>
      <c r="P143" s="222">
        <f>'6. Checklista'!$F141*'6. Checklista'!P141</f>
        <v>0</v>
      </c>
      <c r="Q143" s="270">
        <f>'6. Checklista'!$F141*'6. Checklista'!Q141</f>
        <v>0</v>
      </c>
      <c r="R143" s="270">
        <f>'6. Checklista'!$F141*'6. Checklista'!R141</f>
        <v>0</v>
      </c>
      <c r="S143" s="222">
        <f>'6. Checklista'!$F141*'6. Checklista'!S141</f>
        <v>0</v>
      </c>
      <c r="U143" s="222">
        <f>'6. Checklista'!$F141*'6. Checklista'!T141</f>
        <v>0</v>
      </c>
      <c r="W143" s="215"/>
      <c r="X143" s="216"/>
      <c r="Y143" s="215"/>
      <c r="Z143" s="216"/>
      <c r="AA143" s="215"/>
      <c r="AB143" s="215"/>
      <c r="AC143" s="215"/>
      <c r="AD143" s="216"/>
      <c r="AE143" s="215"/>
    </row>
    <row r="144" spans="3:31" ht="46.5" customHeight="1" x14ac:dyDescent="0.25">
      <c r="C144" s="200">
        <f>'6. Checklista'!C142</f>
        <v>0</v>
      </c>
      <c r="D144" s="200" t="str">
        <f>'6. Checklista'!D142</f>
        <v>Beskrivning</v>
      </c>
      <c r="E144" s="200">
        <f>'6. Checklista'!E142</f>
        <v>0</v>
      </c>
      <c r="F144" s="200">
        <f>'6. Checklista'!F142</f>
        <v>0</v>
      </c>
      <c r="G144" s="200">
        <f>'6. Checklista'!G142</f>
        <v>0</v>
      </c>
      <c r="H144" s="200">
        <f>'6. Checklista'!H142</f>
        <v>0</v>
      </c>
      <c r="I144" s="222"/>
      <c r="J144" s="222"/>
      <c r="K144" s="222"/>
      <c r="L144" s="222"/>
      <c r="M144" s="237"/>
      <c r="N144" s="223"/>
      <c r="O144" s="223"/>
      <c r="P144" s="223"/>
      <c r="Q144" s="270"/>
      <c r="R144" s="270"/>
      <c r="S144" s="224"/>
      <c r="U144" s="231"/>
      <c r="W144" s="215"/>
      <c r="X144" s="216"/>
      <c r="Y144" s="215"/>
      <c r="Z144" s="216"/>
      <c r="AA144" s="215"/>
      <c r="AB144" s="215"/>
      <c r="AC144" s="215"/>
      <c r="AD144" s="216"/>
      <c r="AE144" s="215"/>
    </row>
    <row r="145" spans="3:31" s="181" customFormat="1" ht="46.5" customHeight="1" x14ac:dyDescent="0.2">
      <c r="C145" s="200">
        <f>'6. Checklista'!C143</f>
        <v>0</v>
      </c>
      <c r="D145" s="200">
        <f>'6. Checklista'!D143</f>
        <v>0</v>
      </c>
      <c r="E145" s="200">
        <f>'6. Checklista'!E143</f>
        <v>0</v>
      </c>
      <c r="F145" s="200">
        <f>'6. Checklista'!F143</f>
        <v>0</v>
      </c>
      <c r="G145" s="200">
        <f>'6. Checklista'!G143</f>
        <v>0</v>
      </c>
      <c r="H145" s="200">
        <f>'6. Checklista'!H143</f>
        <v>0</v>
      </c>
      <c r="I145" s="240">
        <f>SUM(I129:I143)/'6. Checklista'!I143</f>
        <v>0</v>
      </c>
      <c r="J145" s="240">
        <f>SUM(J129:J143)/'6. Checklista'!J143</f>
        <v>0</v>
      </c>
      <c r="K145" s="240">
        <f>SUM(K129:K143)/'6. Checklista'!K143</f>
        <v>0</v>
      </c>
      <c r="L145" s="240">
        <f>SUM(L129:L143)/'6. Checklista'!L143</f>
        <v>0</v>
      </c>
      <c r="M145" s="240">
        <f>SUM(M129:M143)/'6. Checklista'!M143</f>
        <v>0</v>
      </c>
      <c r="N145" s="240">
        <f>SUM(N129:N143)/'6. Checklista'!O143</f>
        <v>0</v>
      </c>
      <c r="O145" s="240">
        <f>SUM(O129:O143)/'6. Checklista'!N143</f>
        <v>0</v>
      </c>
      <c r="P145" s="240">
        <f>SUM(P129:P143)/'6. Checklista'!P143</f>
        <v>0</v>
      </c>
      <c r="Q145" s="270">
        <f>SUM(Q129:Q143)/'6. Checklista'!Q143</f>
        <v>0</v>
      </c>
      <c r="R145" s="270">
        <f>SUM(R129:R143)/'6. Checklista'!R143</f>
        <v>0</v>
      </c>
      <c r="S145" s="240">
        <f>SUM(S129:S143)/'6. Checklista'!S143</f>
        <v>0</v>
      </c>
      <c r="U145" s="240">
        <f>SUM(U129:U143)/'6. Checklista'!T143</f>
        <v>0</v>
      </c>
      <c r="W145" s="217"/>
      <c r="X145" s="217"/>
      <c r="Y145" s="217"/>
      <c r="Z145" s="217"/>
      <c r="AA145" s="217"/>
      <c r="AB145" s="217"/>
      <c r="AC145" s="217"/>
      <c r="AD145" s="217"/>
      <c r="AE145" s="217"/>
    </row>
    <row r="146" spans="3:31" ht="18.75" x14ac:dyDescent="0.25">
      <c r="C146" s="200">
        <f>'6. Checklista'!C144</f>
        <v>0</v>
      </c>
      <c r="D146" s="200" t="str">
        <f>'6. Checklista'!D144</f>
        <v>6. Detaljprojektering</v>
      </c>
      <c r="E146" s="200">
        <f>'6. Checklista'!E144</f>
        <v>0</v>
      </c>
      <c r="F146" s="200">
        <f>'6. Checklista'!F144</f>
        <v>0</v>
      </c>
      <c r="G146" s="200">
        <f>'6. Checklista'!G144</f>
        <v>0</v>
      </c>
      <c r="H146" s="200">
        <f>'6. Checklista'!H144</f>
        <v>0</v>
      </c>
      <c r="I146" s="222"/>
      <c r="J146" s="222"/>
      <c r="K146" s="222"/>
      <c r="L146" s="222"/>
      <c r="M146" s="237"/>
      <c r="N146" s="223"/>
      <c r="O146" s="223"/>
      <c r="P146" s="223"/>
      <c r="Q146" s="270"/>
      <c r="R146" s="270"/>
      <c r="S146" s="224"/>
      <c r="U146" s="231"/>
      <c r="W146" s="215"/>
      <c r="X146" s="216"/>
      <c r="Y146" s="215"/>
      <c r="Z146" s="216"/>
      <c r="AA146" s="215"/>
      <c r="AB146" s="215"/>
      <c r="AC146" s="215"/>
      <c r="AD146" s="216"/>
      <c r="AE146" s="215"/>
    </row>
    <row r="147" spans="3:31" s="172" customFormat="1" ht="18.75" x14ac:dyDescent="0.2">
      <c r="C147" s="200" t="str">
        <f>'6. Checklista'!C145</f>
        <v>Nr</v>
      </c>
      <c r="D147" s="200" t="str">
        <f>'6. Checklista'!D145</f>
        <v>Aktör</v>
      </c>
      <c r="E147" s="200" t="str">
        <f>'6. Checklista'!E145</f>
        <v>Aktivitet</v>
      </c>
      <c r="F147" s="200" t="str">
        <f>'6. Checklista'!F145</f>
        <v>Kvalitet</v>
      </c>
      <c r="G147" s="200" t="str">
        <f>'6. Checklista'!G145</f>
        <v>Namn</v>
      </c>
      <c r="H147" s="200" t="str">
        <f>'6. Checklista'!H145</f>
        <v>Datum</v>
      </c>
      <c r="I147" s="222"/>
      <c r="J147" s="222"/>
      <c r="K147" s="222"/>
      <c r="L147" s="222"/>
      <c r="M147" s="237"/>
      <c r="N147" s="223"/>
      <c r="O147" s="223"/>
      <c r="P147" s="223"/>
      <c r="Q147" s="270"/>
      <c r="R147" s="270"/>
      <c r="S147" s="224"/>
      <c r="U147" s="231"/>
      <c r="W147" s="198"/>
      <c r="X147" s="198"/>
      <c r="Y147" s="198"/>
      <c r="Z147" s="198"/>
      <c r="AA147" s="198"/>
      <c r="AB147" s="198"/>
      <c r="AC147" s="198"/>
      <c r="AD147" s="198"/>
      <c r="AE147" s="198"/>
    </row>
    <row r="148" spans="3:31" ht="46.5" customHeight="1" x14ac:dyDescent="0.25">
      <c r="C148" s="200">
        <f>'6. Checklista'!C146</f>
        <v>6.01</v>
      </c>
      <c r="D148" s="200" t="str">
        <f>'6. Checklista'!D146</f>
        <v>Ägare</v>
      </c>
      <c r="E148" s="200" t="str">
        <f>'6. Checklista'!E146</f>
        <v>Beslut om genomförande, upphandling av utförandeentreprenör,  säkerställ att krav på ekologisk, ekonomisk och social hållbarhet finns med vid upphandling av entreprenör</v>
      </c>
      <c r="F148" s="200">
        <f>'6. Checklista'!F146</f>
        <v>0</v>
      </c>
      <c r="G148" s="200">
        <f>'6. Checklista'!G146</f>
        <v>0</v>
      </c>
      <c r="H148" s="200">
        <f>'6. Checklista'!H146</f>
        <v>0</v>
      </c>
      <c r="I148" s="222">
        <f>'6. Checklista'!$F146*'6. Checklista'!I146</f>
        <v>0</v>
      </c>
      <c r="J148" s="222">
        <f>'6. Checklista'!$F146*'6. Checklista'!J146</f>
        <v>0</v>
      </c>
      <c r="K148" s="222">
        <f>'6. Checklista'!$F146*'6. Checklista'!K146</f>
        <v>0</v>
      </c>
      <c r="L148" s="222">
        <f>'6. Checklista'!$F146*'6. Checklista'!L146</f>
        <v>0</v>
      </c>
      <c r="M148" s="222">
        <f>'6. Checklista'!$F146*'6. Checklista'!M146</f>
        <v>0</v>
      </c>
      <c r="N148" s="222">
        <f>'6. Checklista'!$F146*'6. Checklista'!O146</f>
        <v>0</v>
      </c>
      <c r="O148" s="222">
        <f>'6. Checklista'!$F146*'6. Checklista'!N146</f>
        <v>0</v>
      </c>
      <c r="P148" s="222">
        <f>'6. Checklista'!$F146*'6. Checklista'!P146</f>
        <v>0</v>
      </c>
      <c r="Q148" s="270">
        <f>'6. Checklista'!$F146*'6. Checklista'!Q146</f>
        <v>0</v>
      </c>
      <c r="R148" s="270">
        <f>'6. Checklista'!$F146*'6. Checklista'!R146</f>
        <v>0</v>
      </c>
      <c r="S148" s="222">
        <f>'6. Checklista'!$F146*'6. Checklista'!S146</f>
        <v>0</v>
      </c>
      <c r="U148" s="222">
        <f>'6. Checklista'!$F146*'6. Checklista'!T146</f>
        <v>0</v>
      </c>
      <c r="W148" s="215"/>
      <c r="X148" s="216"/>
      <c r="Y148" s="215"/>
      <c r="Z148" s="216"/>
      <c r="AA148" s="215"/>
      <c r="AB148" s="215"/>
      <c r="AC148" s="215"/>
      <c r="AD148" s="216"/>
      <c r="AE148" s="215"/>
    </row>
    <row r="149" spans="3:31" ht="46.5" customHeight="1" x14ac:dyDescent="0.25">
      <c r="C149" s="200">
        <f>'6. Checklista'!C147</f>
        <v>0</v>
      </c>
      <c r="D149" s="200" t="str">
        <f>'6. Checklista'!D147</f>
        <v>Beskrivning</v>
      </c>
      <c r="E149" s="200">
        <f>'6. Checklista'!E147</f>
        <v>0</v>
      </c>
      <c r="F149" s="200">
        <f>'6. Checklista'!F147</f>
        <v>0</v>
      </c>
      <c r="G149" s="200">
        <f>'6. Checklista'!G147</f>
        <v>0</v>
      </c>
      <c r="H149" s="200">
        <f>'6. Checklista'!H147</f>
        <v>0</v>
      </c>
      <c r="I149" s="222"/>
      <c r="J149" s="222"/>
      <c r="K149" s="222"/>
      <c r="L149" s="222"/>
      <c r="M149" s="237"/>
      <c r="N149" s="223"/>
      <c r="O149" s="223"/>
      <c r="P149" s="223"/>
      <c r="Q149" s="270"/>
      <c r="R149" s="270"/>
      <c r="S149" s="224"/>
      <c r="U149" s="231"/>
      <c r="W149" s="215"/>
      <c r="X149" s="216"/>
      <c r="Y149" s="215"/>
      <c r="Z149" s="216"/>
      <c r="AA149" s="215"/>
      <c r="AB149" s="215"/>
      <c r="AC149" s="215"/>
      <c r="AD149" s="216"/>
      <c r="AE149" s="215"/>
    </row>
    <row r="150" spans="3:31" ht="46.5" customHeight="1" x14ac:dyDescent="0.25">
      <c r="C150" s="200">
        <f>'6. Checklista'!C148</f>
        <v>6.02</v>
      </c>
      <c r="D150" s="200" t="str">
        <f>'6. Checklista'!D148</f>
        <v>Ägare</v>
      </c>
      <c r="E150" s="200" t="str">
        <f>'6. Checklista'!E148</f>
        <v>Samla all dokumentation</v>
      </c>
      <c r="F150" s="200">
        <f>'6. Checklista'!F148</f>
        <v>0</v>
      </c>
      <c r="G150" s="200">
        <f>'6. Checklista'!G148</f>
        <v>0</v>
      </c>
      <c r="H150" s="200">
        <f>'6. Checklista'!H148</f>
        <v>0</v>
      </c>
      <c r="I150" s="222">
        <f>'6. Checklista'!$F148*'6. Checklista'!I148</f>
        <v>0</v>
      </c>
      <c r="J150" s="222">
        <f>'6. Checklista'!$F148*'6. Checklista'!J148</f>
        <v>0</v>
      </c>
      <c r="K150" s="222">
        <f>'6. Checklista'!$F148*'6. Checklista'!K148</f>
        <v>0</v>
      </c>
      <c r="L150" s="222">
        <f>'6. Checklista'!$F148*'6. Checklista'!L148</f>
        <v>0</v>
      </c>
      <c r="M150" s="222">
        <f>'6. Checklista'!$F148*'6. Checklista'!M148</f>
        <v>0</v>
      </c>
      <c r="N150" s="222">
        <f>'6. Checklista'!$F148*'6. Checklista'!O148</f>
        <v>0</v>
      </c>
      <c r="O150" s="222">
        <f>'6. Checklista'!$F148*'6. Checklista'!N148</f>
        <v>0</v>
      </c>
      <c r="P150" s="222">
        <f>'6. Checklista'!$F148*'6. Checklista'!P148</f>
        <v>0</v>
      </c>
      <c r="Q150" s="270">
        <f>'6. Checklista'!$F148*'6. Checklista'!Q148</f>
        <v>0</v>
      </c>
      <c r="R150" s="270">
        <f>'6. Checklista'!$F148*'6. Checklista'!R148</f>
        <v>0</v>
      </c>
      <c r="S150" s="222">
        <f>'6. Checklista'!$F148*'6. Checklista'!S148</f>
        <v>0</v>
      </c>
      <c r="U150" s="222">
        <f>'6. Checklista'!$F148*'6. Checklista'!T148</f>
        <v>0</v>
      </c>
      <c r="W150" s="215"/>
      <c r="X150" s="216"/>
      <c r="Y150" s="215"/>
      <c r="Z150" s="216"/>
      <c r="AA150" s="215"/>
      <c r="AB150" s="215"/>
      <c r="AC150" s="215"/>
      <c r="AD150" s="216"/>
      <c r="AE150" s="215"/>
    </row>
    <row r="151" spans="3:31" ht="46.5" customHeight="1" x14ac:dyDescent="0.25">
      <c r="C151" s="200">
        <f>'6. Checklista'!C149</f>
        <v>0</v>
      </c>
      <c r="D151" s="200" t="str">
        <f>'6. Checklista'!D149</f>
        <v>Beskrivning</v>
      </c>
      <c r="E151" s="200">
        <f>'6. Checklista'!E149</f>
        <v>0</v>
      </c>
      <c r="F151" s="200">
        <f>'6. Checklista'!F149</f>
        <v>0</v>
      </c>
      <c r="G151" s="200">
        <f>'6. Checklista'!G149</f>
        <v>0</v>
      </c>
      <c r="H151" s="200">
        <f>'6. Checklista'!H149</f>
        <v>0</v>
      </c>
      <c r="I151" s="222"/>
      <c r="J151" s="222"/>
      <c r="K151" s="222"/>
      <c r="L151" s="222"/>
      <c r="M151" s="237"/>
      <c r="N151" s="223"/>
      <c r="O151" s="223"/>
      <c r="P151" s="223"/>
      <c r="Q151" s="270"/>
      <c r="R151" s="270"/>
      <c r="S151" s="224"/>
      <c r="U151" s="231"/>
      <c r="W151" s="215"/>
      <c r="X151" s="216"/>
      <c r="Y151" s="215"/>
      <c r="Z151" s="216"/>
      <c r="AA151" s="215"/>
      <c r="AB151" s="215"/>
      <c r="AC151" s="215"/>
      <c r="AD151" s="216"/>
      <c r="AE151" s="215"/>
    </row>
    <row r="152" spans="3:31" ht="46.5" customHeight="1" x14ac:dyDescent="0.25">
      <c r="C152" s="200">
        <f>'6. Checklista'!C150</f>
        <v>6.03</v>
      </c>
      <c r="D152" s="200" t="str">
        <f>'6. Checklista'!D150</f>
        <v>X:</v>
      </c>
      <c r="E152" s="200" t="str">
        <f>'6. Checklista'!E150</f>
        <v>Detaljprojektering , Val av ytmaterial och produkter, innemiljö, utemiljö, tillgänglighet.</v>
      </c>
      <c r="F152" s="200">
        <f>'6. Checklista'!F150</f>
        <v>0</v>
      </c>
      <c r="G152" s="200">
        <f>'6. Checklista'!G150</f>
        <v>0</v>
      </c>
      <c r="H152" s="200">
        <f>'6. Checklista'!H150</f>
        <v>0</v>
      </c>
      <c r="I152" s="222">
        <f>'6. Checklista'!$F150*'6. Checklista'!I150</f>
        <v>0</v>
      </c>
      <c r="J152" s="222">
        <f>'6. Checklista'!$F150*'6. Checklista'!J150</f>
        <v>0</v>
      </c>
      <c r="K152" s="222">
        <f>'6. Checklista'!$F150*'6. Checklista'!K150</f>
        <v>0</v>
      </c>
      <c r="L152" s="222">
        <f>'6. Checklista'!$F150*'6. Checklista'!L150</f>
        <v>0</v>
      </c>
      <c r="M152" s="222">
        <f>'6. Checklista'!$F150*'6. Checklista'!M150</f>
        <v>0</v>
      </c>
      <c r="N152" s="222">
        <f>'6. Checklista'!$F150*'6. Checklista'!O150</f>
        <v>0</v>
      </c>
      <c r="O152" s="222">
        <f>'6. Checklista'!$F150*'6. Checklista'!N150</f>
        <v>0</v>
      </c>
      <c r="P152" s="222">
        <f>'6. Checklista'!$F150*'6. Checklista'!P150</f>
        <v>0</v>
      </c>
      <c r="Q152" s="270">
        <f>'6. Checklista'!$F150*'6. Checklista'!Q150</f>
        <v>0</v>
      </c>
      <c r="R152" s="270">
        <f>'6. Checklista'!$F150*'6. Checklista'!R150</f>
        <v>0</v>
      </c>
      <c r="S152" s="222">
        <f>'6. Checklista'!$F150*'6. Checklista'!S150</f>
        <v>0</v>
      </c>
      <c r="U152" s="222">
        <f>'6. Checklista'!$F150*'6. Checklista'!T150</f>
        <v>0</v>
      </c>
      <c r="W152" s="215"/>
      <c r="X152" s="216"/>
      <c r="Y152" s="215"/>
      <c r="Z152" s="216"/>
      <c r="AA152" s="215"/>
      <c r="AB152" s="215"/>
      <c r="AC152" s="215"/>
      <c r="AD152" s="216"/>
      <c r="AE152" s="215"/>
    </row>
    <row r="153" spans="3:31" ht="46.5" customHeight="1" x14ac:dyDescent="0.25">
      <c r="C153" s="200">
        <f>'6. Checklista'!C151</f>
        <v>0</v>
      </c>
      <c r="D153" s="200" t="str">
        <f>'6. Checklista'!D151</f>
        <v>Beskrivning</v>
      </c>
      <c r="E153" s="200">
        <f>'6. Checklista'!E151</f>
        <v>0</v>
      </c>
      <c r="F153" s="200">
        <f>'6. Checklista'!F151</f>
        <v>0</v>
      </c>
      <c r="G153" s="200">
        <f>'6. Checklista'!G151</f>
        <v>0</v>
      </c>
      <c r="H153" s="200">
        <f>'6. Checklista'!H151</f>
        <v>0</v>
      </c>
      <c r="I153" s="222"/>
      <c r="J153" s="222"/>
      <c r="K153" s="222"/>
      <c r="L153" s="222"/>
      <c r="M153" s="237"/>
      <c r="N153" s="223"/>
      <c r="O153" s="223"/>
      <c r="P153" s="223"/>
      <c r="Q153" s="270"/>
      <c r="R153" s="270"/>
      <c r="S153" s="224"/>
      <c r="U153" s="231"/>
      <c r="W153" s="215"/>
      <c r="X153" s="216"/>
      <c r="Y153" s="215"/>
      <c r="Z153" s="216"/>
      <c r="AA153" s="215"/>
      <c r="AB153" s="215"/>
      <c r="AC153" s="215"/>
      <c r="AD153" s="216"/>
      <c r="AE153" s="215"/>
    </row>
    <row r="154" spans="3:31" ht="46.5" customHeight="1" x14ac:dyDescent="0.25">
      <c r="C154" s="200">
        <f>'6. Checklista'!C152</f>
        <v>6.04</v>
      </c>
      <c r="D154" s="200" t="str">
        <f>'6. Checklista'!D152</f>
        <v>X:</v>
      </c>
      <c r="E154" s="200" t="str">
        <f>'6. Checklista'!E152</f>
        <v>Detaljprojektering, energi, VVS, fukt, (t ex projektering av våtrum), val av produkter</v>
      </c>
      <c r="F154" s="200">
        <f>'6. Checklista'!F152</f>
        <v>0</v>
      </c>
      <c r="G154" s="200">
        <f>'6. Checklista'!G152</f>
        <v>0</v>
      </c>
      <c r="H154" s="200">
        <f>'6. Checklista'!H152</f>
        <v>0</v>
      </c>
      <c r="I154" s="222">
        <f>'6. Checklista'!$F152*'6. Checklista'!I152</f>
        <v>0</v>
      </c>
      <c r="J154" s="222">
        <f>'6. Checklista'!$F152*'6. Checklista'!J152</f>
        <v>0</v>
      </c>
      <c r="K154" s="222">
        <f>'6. Checklista'!$F152*'6. Checklista'!K152</f>
        <v>0</v>
      </c>
      <c r="L154" s="222">
        <f>'6. Checklista'!$F152*'6. Checklista'!L152</f>
        <v>0</v>
      </c>
      <c r="M154" s="222">
        <f>'6. Checklista'!$F152*'6. Checklista'!M152</f>
        <v>0</v>
      </c>
      <c r="N154" s="222">
        <f>'6. Checklista'!$F152*'6. Checklista'!O152</f>
        <v>0</v>
      </c>
      <c r="O154" s="222">
        <f>'6. Checklista'!$F152*'6. Checklista'!N152</f>
        <v>0</v>
      </c>
      <c r="P154" s="222">
        <f>'6. Checklista'!$F152*'6. Checklista'!P152</f>
        <v>0</v>
      </c>
      <c r="Q154" s="270">
        <f>'6. Checklista'!$F152*'6. Checklista'!Q152</f>
        <v>0</v>
      </c>
      <c r="R154" s="270">
        <f>'6. Checklista'!$F152*'6. Checklista'!R152</f>
        <v>0</v>
      </c>
      <c r="S154" s="222">
        <f>'6. Checklista'!$F152*'6. Checklista'!S152</f>
        <v>0</v>
      </c>
      <c r="U154" s="222">
        <f>'6. Checklista'!$F152*'6. Checklista'!T152</f>
        <v>0</v>
      </c>
      <c r="W154" s="215"/>
      <c r="X154" s="216"/>
      <c r="Y154" s="215"/>
      <c r="Z154" s="216"/>
      <c r="AA154" s="215"/>
      <c r="AB154" s="215"/>
      <c r="AC154" s="215"/>
      <c r="AD154" s="216"/>
      <c r="AE154" s="215"/>
    </row>
    <row r="155" spans="3:31" ht="46.5" customHeight="1" x14ac:dyDescent="0.25">
      <c r="C155" s="200">
        <f>'6. Checklista'!C153</f>
        <v>0</v>
      </c>
      <c r="D155" s="200" t="str">
        <f>'6. Checklista'!D153</f>
        <v>Beskrivning</v>
      </c>
      <c r="E155" s="200">
        <f>'6. Checklista'!E153</f>
        <v>0</v>
      </c>
      <c r="F155" s="200">
        <f>'6. Checklista'!F153</f>
        <v>0</v>
      </c>
      <c r="G155" s="200">
        <f>'6. Checklista'!G153</f>
        <v>0</v>
      </c>
      <c r="H155" s="200">
        <f>'6. Checklista'!H153</f>
        <v>0</v>
      </c>
      <c r="I155" s="222"/>
      <c r="J155" s="222"/>
      <c r="K155" s="222"/>
      <c r="L155" s="222"/>
      <c r="M155" s="237"/>
      <c r="N155" s="223"/>
      <c r="O155" s="223"/>
      <c r="P155" s="223"/>
      <c r="Q155" s="270"/>
      <c r="R155" s="270"/>
      <c r="S155" s="224"/>
      <c r="U155" s="231"/>
      <c r="W155" s="215"/>
      <c r="X155" s="216"/>
      <c r="Y155" s="215"/>
      <c r="Z155" s="216"/>
      <c r="AA155" s="215"/>
      <c r="AB155" s="215"/>
      <c r="AC155" s="215"/>
      <c r="AD155" s="216"/>
      <c r="AE155" s="215"/>
    </row>
    <row r="156" spans="3:31" s="181" customFormat="1" ht="46.5" customHeight="1" x14ac:dyDescent="0.2">
      <c r="C156" s="200">
        <f>'6. Checklista'!C154</f>
        <v>0</v>
      </c>
      <c r="D156" s="200">
        <f>'6. Checklista'!D154</f>
        <v>0</v>
      </c>
      <c r="E156" s="200">
        <f>'6. Checklista'!E154</f>
        <v>0</v>
      </c>
      <c r="F156" s="200">
        <f>'6. Checklista'!F154</f>
        <v>0</v>
      </c>
      <c r="G156" s="200">
        <f>'6. Checklista'!G154</f>
        <v>0</v>
      </c>
      <c r="H156" s="200">
        <f>'6. Checklista'!H154</f>
        <v>0</v>
      </c>
      <c r="I156" s="240">
        <f>SUM(I148:I154)/'6. Checklista'!I154</f>
        <v>0</v>
      </c>
      <c r="J156" s="240">
        <f>SUM(J148:J154)/'6. Checklista'!J154</f>
        <v>0</v>
      </c>
      <c r="K156" s="240">
        <f>SUM(K148:K154)/'6. Checklista'!K154</f>
        <v>0</v>
      </c>
      <c r="L156" s="240">
        <f>SUM(L148:L154)/'6. Checklista'!L154</f>
        <v>0</v>
      </c>
      <c r="M156" s="240">
        <f>SUM(M148:M154)/'6. Checklista'!M154</f>
        <v>0</v>
      </c>
      <c r="N156" s="240">
        <f>SUM(N148:N154)/'6. Checklista'!O154</f>
        <v>0</v>
      </c>
      <c r="O156" s="240">
        <f>SUM(O148:O154)/'6. Checklista'!N154</f>
        <v>0</v>
      </c>
      <c r="P156" s="240">
        <f>SUM(P148:P154)/'6. Checklista'!P154</f>
        <v>0</v>
      </c>
      <c r="Q156" s="270">
        <f>SUM(Q148:Q154)/'6. Checklista'!Q154</f>
        <v>0</v>
      </c>
      <c r="R156" s="270">
        <f>SUM(R148:R154)/'6. Checklista'!R154</f>
        <v>0</v>
      </c>
      <c r="S156" s="240">
        <f>SUM(S148:S154)/'6. Checklista'!S154</f>
        <v>0</v>
      </c>
      <c r="U156" s="240">
        <f>SUM(U148:U154)/'6. Checklista'!T154</f>
        <v>0</v>
      </c>
      <c r="W156" s="217"/>
      <c r="X156" s="217"/>
      <c r="Y156" s="217"/>
      <c r="Z156" s="217"/>
      <c r="AA156" s="217"/>
      <c r="AB156" s="217"/>
      <c r="AC156" s="217"/>
      <c r="AD156" s="217"/>
      <c r="AE156" s="217"/>
    </row>
    <row r="157" spans="3:31" ht="18.75" x14ac:dyDescent="0.25">
      <c r="C157" s="200">
        <f>'6. Checklista'!C155</f>
        <v>0</v>
      </c>
      <c r="D157" s="200" t="str">
        <f>'6. Checklista'!D155</f>
        <v>7. Byggnation</v>
      </c>
      <c r="E157" s="200">
        <f>'6. Checklista'!E155</f>
        <v>0</v>
      </c>
      <c r="F157" s="200">
        <f>'6. Checklista'!F155</f>
        <v>0</v>
      </c>
      <c r="G157" s="200">
        <f>'6. Checklista'!G155</f>
        <v>0</v>
      </c>
      <c r="H157" s="200">
        <f>'6. Checklista'!H155</f>
        <v>0</v>
      </c>
      <c r="I157" s="222"/>
      <c r="J157" s="222"/>
      <c r="K157" s="222"/>
      <c r="L157" s="222"/>
      <c r="M157" s="237"/>
      <c r="N157" s="223"/>
      <c r="O157" s="223"/>
      <c r="P157" s="223"/>
      <c r="Q157" s="270"/>
      <c r="R157" s="270"/>
      <c r="S157" s="224"/>
      <c r="U157" s="231"/>
      <c r="W157" s="215"/>
      <c r="X157" s="216"/>
      <c r="Y157" s="215"/>
      <c r="Z157" s="216"/>
      <c r="AA157" s="215"/>
      <c r="AB157" s="215"/>
      <c r="AC157" s="215"/>
      <c r="AD157" s="216"/>
      <c r="AE157" s="215"/>
    </row>
    <row r="158" spans="3:31" s="172" customFormat="1" ht="18.75" x14ac:dyDescent="0.2">
      <c r="C158" s="200" t="str">
        <f>'6. Checklista'!C156</f>
        <v>Nr</v>
      </c>
      <c r="D158" s="200" t="str">
        <f>'6. Checklista'!D156</f>
        <v>Aktör</v>
      </c>
      <c r="E158" s="200" t="str">
        <f>'6. Checklista'!E156</f>
        <v>Aktivitet</v>
      </c>
      <c r="F158" s="200" t="str">
        <f>'6. Checklista'!F156</f>
        <v>Kvalitet</v>
      </c>
      <c r="G158" s="200" t="str">
        <f>'6. Checklista'!G156</f>
        <v>Namn</v>
      </c>
      <c r="H158" s="200" t="str">
        <f>'6. Checklista'!H156</f>
        <v>Datum</v>
      </c>
      <c r="I158" s="222"/>
      <c r="J158" s="222"/>
      <c r="K158" s="222"/>
      <c r="L158" s="222"/>
      <c r="M158" s="237"/>
      <c r="N158" s="223"/>
      <c r="O158" s="223"/>
      <c r="P158" s="223"/>
      <c r="Q158" s="270"/>
      <c r="R158" s="270"/>
      <c r="S158" s="224"/>
      <c r="U158" s="231"/>
      <c r="W158" s="198"/>
      <c r="X158" s="198"/>
      <c r="Y158" s="198"/>
      <c r="Z158" s="198"/>
      <c r="AA158" s="198"/>
      <c r="AB158" s="198"/>
      <c r="AC158" s="198"/>
      <c r="AD158" s="198"/>
      <c r="AE158" s="198"/>
    </row>
    <row r="159" spans="3:31" ht="46.5" customHeight="1" x14ac:dyDescent="0.25">
      <c r="C159" s="200">
        <f>'6. Checklista'!C157</f>
        <v>7.01</v>
      </c>
      <c r="D159" s="200" t="str">
        <f>'6. Checklista'!D157</f>
        <v xml:space="preserve">Ägare: </v>
      </c>
      <c r="E159" s="200" t="str">
        <f>'6. Checklista'!E157</f>
        <v>Utbildning av socialt anställda, information om projektets hållbarhetsmål och uppföljning. Informationsmöte med brukare. Ekonomisk uppföljning.</v>
      </c>
      <c r="F159" s="200">
        <f>'6. Checklista'!F157</f>
        <v>0</v>
      </c>
      <c r="G159" s="200">
        <f>'6. Checklista'!G157</f>
        <v>0</v>
      </c>
      <c r="H159" s="200">
        <f>'6. Checklista'!H157</f>
        <v>0</v>
      </c>
      <c r="I159" s="222">
        <f>'6. Checklista'!$F157*'6. Checklista'!I157</f>
        <v>0</v>
      </c>
      <c r="J159" s="222">
        <f>'6. Checklista'!$F157*'6. Checklista'!J157</f>
        <v>0</v>
      </c>
      <c r="K159" s="222">
        <f>'6. Checklista'!$F157*'6. Checklista'!K157</f>
        <v>0</v>
      </c>
      <c r="L159" s="222">
        <f>'6. Checklista'!$F157*'6. Checklista'!L157</f>
        <v>0</v>
      </c>
      <c r="M159" s="222">
        <f>'6. Checklista'!$F157*'6. Checklista'!M157</f>
        <v>0</v>
      </c>
      <c r="N159" s="222">
        <f>'6. Checklista'!$F157*'6. Checklista'!O157</f>
        <v>0</v>
      </c>
      <c r="O159" s="222">
        <f>'6. Checklista'!$F157*'6. Checklista'!N157</f>
        <v>0</v>
      </c>
      <c r="P159" s="222">
        <f>'6. Checklista'!$F157*'6. Checklista'!P157</f>
        <v>0</v>
      </c>
      <c r="Q159" s="270">
        <f>'6. Checklista'!$F157*'6. Checklista'!Q157</f>
        <v>0</v>
      </c>
      <c r="R159" s="270">
        <f>'6. Checklista'!$F157*'6. Checklista'!R157</f>
        <v>0</v>
      </c>
      <c r="S159" s="222">
        <f>'6. Checklista'!$F157*'6. Checklista'!S157</f>
        <v>0</v>
      </c>
      <c r="U159" s="222">
        <f>'6. Checklista'!$F157*'6. Checklista'!T157</f>
        <v>0</v>
      </c>
      <c r="W159" s="215"/>
      <c r="X159" s="216"/>
      <c r="Y159" s="215"/>
      <c r="Z159" s="216"/>
      <c r="AA159" s="215"/>
      <c r="AB159" s="215"/>
      <c r="AC159" s="215"/>
      <c r="AD159" s="216"/>
      <c r="AE159" s="215"/>
    </row>
    <row r="160" spans="3:31" ht="46.5" customHeight="1" x14ac:dyDescent="0.25">
      <c r="C160" s="200">
        <f>'6. Checklista'!C158</f>
        <v>0</v>
      </c>
      <c r="D160" s="200" t="str">
        <f>'6. Checklista'!D158</f>
        <v>Beskrivning</v>
      </c>
      <c r="E160" s="200">
        <f>'6. Checklista'!E158</f>
        <v>0</v>
      </c>
      <c r="F160" s="200">
        <f>'6. Checklista'!F158</f>
        <v>0</v>
      </c>
      <c r="G160" s="200">
        <f>'6. Checklista'!G158</f>
        <v>0</v>
      </c>
      <c r="H160" s="200">
        <f>'6. Checklista'!H158</f>
        <v>0</v>
      </c>
      <c r="I160" s="222"/>
      <c r="J160" s="222"/>
      <c r="K160" s="222"/>
      <c r="L160" s="222"/>
      <c r="M160" s="237"/>
      <c r="N160" s="223"/>
      <c r="O160" s="223"/>
      <c r="P160" s="223"/>
      <c r="Q160" s="270"/>
      <c r="R160" s="270"/>
      <c r="S160" s="224"/>
      <c r="U160" s="231"/>
      <c r="W160" s="215"/>
      <c r="X160" s="216"/>
      <c r="Y160" s="215"/>
      <c r="Z160" s="216"/>
      <c r="AA160" s="215"/>
      <c r="AB160" s="215"/>
      <c r="AC160" s="215"/>
      <c r="AD160" s="216"/>
      <c r="AE160" s="215"/>
    </row>
    <row r="161" spans="3:31" ht="46.5" customHeight="1" x14ac:dyDescent="0.25">
      <c r="C161" s="200">
        <f>'6. Checklista'!C159</f>
        <v>7.02</v>
      </c>
      <c r="D161" s="200" t="str">
        <f>'6. Checklista'!D159</f>
        <v xml:space="preserve">Ägare: </v>
      </c>
      <c r="E161" s="200" t="str">
        <f>'6. Checklista'!E159</f>
        <v>Samla all dokumentation</v>
      </c>
      <c r="F161" s="200">
        <f>'6. Checklista'!F159</f>
        <v>0</v>
      </c>
      <c r="G161" s="200">
        <f>'6. Checklista'!G159</f>
        <v>0</v>
      </c>
      <c r="H161" s="200">
        <f>'6. Checklista'!H159</f>
        <v>0</v>
      </c>
      <c r="I161" s="222">
        <f>'6. Checklista'!$F159*'6. Checklista'!I159</f>
        <v>0</v>
      </c>
      <c r="J161" s="222">
        <f>'6. Checklista'!$F159*'6. Checklista'!J159</f>
        <v>0</v>
      </c>
      <c r="K161" s="222">
        <f>'6. Checklista'!$F159*'6. Checklista'!K159</f>
        <v>0</v>
      </c>
      <c r="L161" s="222">
        <f>'6. Checklista'!$F159*'6. Checklista'!L159</f>
        <v>0</v>
      </c>
      <c r="M161" s="222">
        <f>'6. Checklista'!$F159*'6. Checklista'!M159</f>
        <v>0</v>
      </c>
      <c r="N161" s="222">
        <f>'6. Checklista'!$F159*'6. Checklista'!O159</f>
        <v>0</v>
      </c>
      <c r="O161" s="222">
        <f>'6. Checklista'!$F159*'6. Checklista'!N159</f>
        <v>0</v>
      </c>
      <c r="P161" s="222">
        <f>'6. Checklista'!$F159*'6. Checklista'!P159</f>
        <v>0</v>
      </c>
      <c r="Q161" s="270">
        <f>'6. Checklista'!$F159*'6. Checklista'!Q159</f>
        <v>0</v>
      </c>
      <c r="R161" s="270">
        <f>'6. Checklista'!$F159*'6. Checklista'!R159</f>
        <v>0</v>
      </c>
      <c r="S161" s="222">
        <f>'6. Checklista'!$F159*'6. Checklista'!S159</f>
        <v>0</v>
      </c>
      <c r="U161" s="222">
        <f>'6. Checklista'!$F159*'6. Checklista'!T159</f>
        <v>0</v>
      </c>
      <c r="W161" s="215"/>
      <c r="X161" s="216"/>
      <c r="Y161" s="215"/>
      <c r="Z161" s="216"/>
      <c r="AA161" s="215"/>
      <c r="AB161" s="215"/>
      <c r="AC161" s="215"/>
      <c r="AD161" s="216"/>
      <c r="AE161" s="215"/>
    </row>
    <row r="162" spans="3:31" ht="46.5" customHeight="1" x14ac:dyDescent="0.25">
      <c r="C162" s="200">
        <f>'6. Checklista'!C160</f>
        <v>0</v>
      </c>
      <c r="D162" s="200" t="str">
        <f>'6. Checklista'!D160</f>
        <v>Beskrivning</v>
      </c>
      <c r="E162" s="200">
        <f>'6. Checklista'!E160</f>
        <v>0</v>
      </c>
      <c r="F162" s="200">
        <f>'6. Checklista'!F160</f>
        <v>0</v>
      </c>
      <c r="G162" s="200">
        <f>'6. Checklista'!G160</f>
        <v>0</v>
      </c>
      <c r="H162" s="200">
        <f>'6. Checklista'!H160</f>
        <v>0</v>
      </c>
      <c r="I162" s="222"/>
      <c r="J162" s="222"/>
      <c r="K162" s="222"/>
      <c r="L162" s="214"/>
      <c r="M162" s="237"/>
      <c r="N162" s="223"/>
      <c r="O162" s="223"/>
      <c r="P162" s="223"/>
      <c r="Q162" s="269"/>
      <c r="R162" s="270"/>
      <c r="S162" s="224"/>
      <c r="U162" s="231"/>
      <c r="W162" s="215"/>
      <c r="X162" s="216"/>
      <c r="Y162" s="215"/>
      <c r="Z162" s="216"/>
      <c r="AA162" s="215"/>
      <c r="AB162" s="215"/>
      <c r="AC162" s="215"/>
      <c r="AD162" s="216"/>
      <c r="AE162" s="215"/>
    </row>
    <row r="163" spans="3:31" ht="46.5" customHeight="1" x14ac:dyDescent="0.25">
      <c r="C163" s="200">
        <f>'6. Checklista'!C161</f>
        <v>7.03</v>
      </c>
      <c r="D163" s="200" t="str">
        <f>'6. Checklista'!D161</f>
        <v xml:space="preserve">Brukare: </v>
      </c>
      <c r="E163" s="200" t="str">
        <f>'6. Checklista'!E161</f>
        <v>Delta i informationsmöten. Ta del av informationen.</v>
      </c>
      <c r="F163" s="200">
        <f>'6. Checklista'!F161</f>
        <v>0</v>
      </c>
      <c r="G163" s="200">
        <f>'6. Checklista'!G161</f>
        <v>0</v>
      </c>
      <c r="H163" s="200">
        <f>'6. Checklista'!H161</f>
        <v>0</v>
      </c>
      <c r="I163" s="222">
        <f>'6. Checklista'!$F161*'6. Checklista'!I161</f>
        <v>0</v>
      </c>
      <c r="J163" s="222">
        <f>'6. Checklista'!$F161*'6. Checklista'!J161</f>
        <v>0</v>
      </c>
      <c r="K163" s="222">
        <f>'6. Checklista'!$F161*'6. Checklista'!K161</f>
        <v>0</v>
      </c>
      <c r="L163" s="222">
        <f>'6. Checklista'!$F161*'6. Checklista'!L161</f>
        <v>0</v>
      </c>
      <c r="M163" s="222">
        <f>'6. Checklista'!$F161*'6. Checklista'!M161</f>
        <v>0</v>
      </c>
      <c r="N163" s="222">
        <f>'6. Checklista'!$F161*'6. Checklista'!O161</f>
        <v>0</v>
      </c>
      <c r="O163" s="222">
        <f>'6. Checklista'!$F161*'6. Checklista'!N161</f>
        <v>0</v>
      </c>
      <c r="P163" s="222">
        <f>'6. Checklista'!$F161*'6. Checklista'!P161</f>
        <v>0</v>
      </c>
      <c r="Q163" s="270">
        <f>'6. Checklista'!$F161*'6. Checklista'!Q161</f>
        <v>0</v>
      </c>
      <c r="R163" s="270">
        <f>'6. Checklista'!$F161*'6. Checklista'!R161</f>
        <v>0</v>
      </c>
      <c r="S163" s="222">
        <f>'6. Checklista'!$F161*'6. Checklista'!S161</f>
        <v>0</v>
      </c>
      <c r="U163" s="222">
        <f>'6. Checklista'!$F161*'6. Checklista'!T161</f>
        <v>0</v>
      </c>
      <c r="W163" s="215"/>
      <c r="X163" s="216"/>
      <c r="Y163" s="215"/>
      <c r="Z163" s="216"/>
      <c r="AA163" s="215"/>
      <c r="AB163" s="215"/>
      <c r="AC163" s="215"/>
      <c r="AD163" s="216"/>
      <c r="AE163" s="215"/>
    </row>
    <row r="164" spans="3:31" ht="46.5" customHeight="1" x14ac:dyDescent="0.25">
      <c r="C164" s="200">
        <f>'6. Checklista'!C162</f>
        <v>0</v>
      </c>
      <c r="D164" s="200" t="str">
        <f>'6. Checklista'!D162</f>
        <v>Beskrivning</v>
      </c>
      <c r="E164" s="200">
        <f>'6. Checklista'!E162</f>
        <v>0</v>
      </c>
      <c r="F164" s="200">
        <f>'6. Checklista'!F162</f>
        <v>0</v>
      </c>
      <c r="G164" s="200">
        <f>'6. Checklista'!G162</f>
        <v>0</v>
      </c>
      <c r="H164" s="200">
        <f>'6. Checklista'!H162</f>
        <v>0</v>
      </c>
      <c r="I164" s="222"/>
      <c r="J164" s="222"/>
      <c r="K164" s="222"/>
      <c r="L164" s="214"/>
      <c r="M164" s="237"/>
      <c r="N164" s="223"/>
      <c r="O164" s="223"/>
      <c r="P164" s="223"/>
      <c r="Q164" s="269"/>
      <c r="R164" s="270"/>
      <c r="S164" s="224"/>
      <c r="U164" s="231"/>
      <c r="W164" s="215"/>
      <c r="X164" s="216"/>
      <c r="Y164" s="215"/>
      <c r="Z164" s="216"/>
      <c r="AA164" s="215"/>
      <c r="AB164" s="215"/>
      <c r="AC164" s="215"/>
      <c r="AD164" s="216"/>
      <c r="AE164" s="215"/>
    </row>
    <row r="165" spans="3:31" ht="46.5" customHeight="1" x14ac:dyDescent="0.25">
      <c r="C165" s="200">
        <f>'6. Checklista'!C163</f>
        <v>7.04</v>
      </c>
      <c r="D165" s="200" t="str">
        <f>'6. Checklista'!D163</f>
        <v xml:space="preserve">Entreprenör: </v>
      </c>
      <c r="E165" s="200" t="str">
        <f>'6. Checklista'!E163</f>
        <v>Löpande information under byggskedet. Kontakt, bemötande av hyresgäster under arbetets gång.</v>
      </c>
      <c r="F165" s="200">
        <f>'6. Checklista'!F163</f>
        <v>1</v>
      </c>
      <c r="G165" s="200">
        <f>'6. Checklista'!G163</f>
        <v>0</v>
      </c>
      <c r="H165" s="200">
        <f>'6. Checklista'!H163</f>
        <v>0</v>
      </c>
      <c r="I165" s="222">
        <f>'6. Checklista'!$F163*'6. Checklista'!I163</f>
        <v>0</v>
      </c>
      <c r="J165" s="222">
        <f>'6. Checklista'!$F163*'6. Checklista'!J163</f>
        <v>1</v>
      </c>
      <c r="K165" s="222">
        <f>'6. Checklista'!$F163*'6. Checklista'!K163</f>
        <v>0</v>
      </c>
      <c r="L165" s="222">
        <f>'6. Checklista'!$F163*'6. Checklista'!L163</f>
        <v>0</v>
      </c>
      <c r="M165" s="222">
        <f>'6. Checklista'!$F163*'6. Checklista'!M163</f>
        <v>0</v>
      </c>
      <c r="N165" s="222">
        <f>'6. Checklista'!$F163*'6. Checklista'!O163</f>
        <v>0</v>
      </c>
      <c r="O165" s="222">
        <f>'6. Checklista'!$F163*'6. Checklista'!N163</f>
        <v>0</v>
      </c>
      <c r="P165" s="222">
        <f>'6. Checklista'!$F163*'6. Checklista'!P163</f>
        <v>0</v>
      </c>
      <c r="Q165" s="270">
        <f>'6. Checklista'!$F163*'6. Checklista'!Q163</f>
        <v>0</v>
      </c>
      <c r="R165" s="270">
        <f>'6. Checklista'!$F163*'6. Checklista'!R163</f>
        <v>0</v>
      </c>
      <c r="S165" s="222">
        <f>'6. Checklista'!$F163*'6. Checklista'!S163</f>
        <v>0</v>
      </c>
      <c r="U165" s="222">
        <f>'6. Checklista'!$F163*'6. Checklista'!T163</f>
        <v>1</v>
      </c>
      <c r="W165" s="215"/>
      <c r="X165" s="216"/>
      <c r="Y165" s="215"/>
      <c r="Z165" s="216"/>
      <c r="AA165" s="215"/>
      <c r="AB165" s="215"/>
      <c r="AC165" s="215"/>
      <c r="AD165" s="216"/>
      <c r="AE165" s="215"/>
    </row>
    <row r="166" spans="3:31" ht="46.5" customHeight="1" x14ac:dyDescent="0.25">
      <c r="C166" s="200">
        <f>'6. Checklista'!C164</f>
        <v>0</v>
      </c>
      <c r="D166" s="200" t="str">
        <f>'6. Checklista'!D164</f>
        <v>Beskrivning</v>
      </c>
      <c r="E166" s="200">
        <f>'6. Checklista'!E164</f>
        <v>0</v>
      </c>
      <c r="F166" s="200">
        <f>'6. Checklista'!F164</f>
        <v>0</v>
      </c>
      <c r="G166" s="200">
        <f>'6. Checklista'!G164</f>
        <v>0</v>
      </c>
      <c r="H166" s="200">
        <f>'6. Checklista'!H164</f>
        <v>0</v>
      </c>
      <c r="I166" s="222"/>
      <c r="J166" s="222"/>
      <c r="K166" s="222"/>
      <c r="L166" s="214"/>
      <c r="M166" s="237"/>
      <c r="N166" s="223"/>
      <c r="O166" s="223"/>
      <c r="P166" s="223"/>
      <c r="Q166" s="269"/>
      <c r="R166" s="270"/>
      <c r="S166" s="224"/>
      <c r="U166" s="231"/>
      <c r="W166" s="215"/>
      <c r="X166" s="216"/>
      <c r="Y166" s="215"/>
      <c r="Z166" s="216"/>
      <c r="AA166" s="215"/>
      <c r="AB166" s="215"/>
      <c r="AC166" s="215"/>
      <c r="AD166" s="216"/>
      <c r="AE166" s="215"/>
    </row>
    <row r="167" spans="3:31" ht="46.5" customHeight="1" x14ac:dyDescent="0.25">
      <c r="C167" s="200">
        <f>'6. Checklista'!C165</f>
        <v>7.05</v>
      </c>
      <c r="D167" s="200" t="str">
        <f>'6. Checklista'!D165</f>
        <v xml:space="preserve">Entrepenör </v>
      </c>
      <c r="E167" s="200" t="str">
        <f>'6. Checklista'!E165</f>
        <v>Minimera och sortera avfall. Följ arbetsmiljökrav. Egenkontroller t ex enl. Säker vatten. Tillse att innemiljökrav uppfylls för kvarboende.</v>
      </c>
      <c r="F167" s="200">
        <f>'6. Checklista'!F165</f>
        <v>0</v>
      </c>
      <c r="G167" s="200">
        <f>'6. Checklista'!G165</f>
        <v>0</v>
      </c>
      <c r="H167" s="200">
        <f>'6. Checklista'!H165</f>
        <v>0</v>
      </c>
      <c r="I167" s="222">
        <f>'6. Checklista'!$F165*'6. Checklista'!I165</f>
        <v>0</v>
      </c>
      <c r="J167" s="222">
        <f>'6. Checklista'!$F165*'6. Checklista'!J165</f>
        <v>0</v>
      </c>
      <c r="K167" s="222">
        <f>'6. Checklista'!$F165*'6. Checklista'!K165</f>
        <v>0</v>
      </c>
      <c r="L167" s="222">
        <f>'6. Checklista'!$F165*'6. Checklista'!L165</f>
        <v>0</v>
      </c>
      <c r="M167" s="222">
        <f>'6. Checklista'!$F165*'6. Checklista'!M165</f>
        <v>0</v>
      </c>
      <c r="N167" s="222">
        <f>'6. Checklista'!$F165*'6. Checklista'!O165</f>
        <v>0</v>
      </c>
      <c r="O167" s="222">
        <f>'6. Checklista'!$F165*'6. Checklista'!N165</f>
        <v>0</v>
      </c>
      <c r="P167" s="222">
        <f>'6. Checklista'!$F165*'6. Checklista'!P165</f>
        <v>0</v>
      </c>
      <c r="Q167" s="270">
        <f>'6. Checklista'!$F165*'6. Checklista'!Q165</f>
        <v>0</v>
      </c>
      <c r="R167" s="270">
        <f>'6. Checklista'!$F165*'6. Checklista'!R165</f>
        <v>0</v>
      </c>
      <c r="S167" s="222">
        <f>'6. Checklista'!$F165*'6. Checklista'!S165</f>
        <v>0</v>
      </c>
      <c r="U167" s="222">
        <f>'6. Checklista'!$F165*'6. Checklista'!T165</f>
        <v>0</v>
      </c>
      <c r="W167" s="215"/>
      <c r="X167" s="216"/>
      <c r="Y167" s="215"/>
      <c r="Z167" s="216"/>
      <c r="AA167" s="215"/>
      <c r="AB167" s="215"/>
      <c r="AC167" s="215"/>
      <c r="AD167" s="216"/>
      <c r="AE167" s="215"/>
    </row>
    <row r="168" spans="3:31" ht="46.5" customHeight="1" x14ac:dyDescent="0.25">
      <c r="C168" s="200">
        <f>'6. Checklista'!C166</f>
        <v>0</v>
      </c>
      <c r="D168" s="200" t="str">
        <f>'6. Checklista'!D166</f>
        <v>Beskrivning</v>
      </c>
      <c r="E168" s="200">
        <f>'6. Checklista'!E166</f>
        <v>0</v>
      </c>
      <c r="F168" s="200">
        <f>'6. Checklista'!F166</f>
        <v>0</v>
      </c>
      <c r="G168" s="200">
        <f>'6. Checklista'!G166</f>
        <v>0</v>
      </c>
      <c r="H168" s="200">
        <f>'6. Checklista'!H166</f>
        <v>0</v>
      </c>
      <c r="I168" s="222"/>
      <c r="J168" s="222"/>
      <c r="K168" s="222"/>
      <c r="L168" s="214"/>
      <c r="M168" s="237"/>
      <c r="N168" s="223"/>
      <c r="O168" s="223"/>
      <c r="P168" s="223"/>
      <c r="Q168" s="269"/>
      <c r="R168" s="270"/>
      <c r="S168" s="224"/>
      <c r="U168" s="231"/>
      <c r="W168" s="215"/>
      <c r="X168" s="216"/>
      <c r="Y168" s="215"/>
      <c r="Z168" s="216"/>
      <c r="AA168" s="215"/>
      <c r="AB168" s="215"/>
      <c r="AC168" s="215"/>
      <c r="AD168" s="216"/>
      <c r="AE168" s="215"/>
    </row>
    <row r="169" spans="3:31" ht="46.5" customHeight="1" x14ac:dyDescent="0.25">
      <c r="C169" s="200">
        <f>'6. Checklista'!C167</f>
        <v>7.06</v>
      </c>
      <c r="D169" s="200" t="str">
        <f>'6. Checklista'!D167</f>
        <v>Leverantör</v>
      </c>
      <c r="E169" s="200" t="str">
        <f>'6. Checklista'!E167</f>
        <v>Minimera och sortera avfall. Följ arbetsmiljökrav. Egenkontroller t ex enl. Säker vatten.</v>
      </c>
      <c r="F169" s="200">
        <f>'6. Checklista'!F167</f>
        <v>0</v>
      </c>
      <c r="G169" s="200">
        <f>'6. Checklista'!G167</f>
        <v>0</v>
      </c>
      <c r="H169" s="200">
        <f>'6. Checklista'!H167</f>
        <v>0</v>
      </c>
      <c r="I169" s="222">
        <f>'6. Checklista'!$F167*'6. Checklista'!I167</f>
        <v>0</v>
      </c>
      <c r="J169" s="222">
        <f>'6. Checklista'!$F167*'6. Checklista'!J167</f>
        <v>0</v>
      </c>
      <c r="K169" s="222">
        <f>'6. Checklista'!$F167*'6. Checklista'!K167</f>
        <v>0</v>
      </c>
      <c r="L169" s="222">
        <f>'6. Checklista'!$F167*'6. Checklista'!L167</f>
        <v>0</v>
      </c>
      <c r="M169" s="222">
        <f>'6. Checklista'!$F167*'6. Checklista'!M167</f>
        <v>0</v>
      </c>
      <c r="N169" s="222">
        <f>'6. Checklista'!$F167*'6. Checklista'!O167</f>
        <v>0</v>
      </c>
      <c r="O169" s="222">
        <f>'6. Checklista'!$F167*'6. Checklista'!N167</f>
        <v>0</v>
      </c>
      <c r="P169" s="222">
        <f>'6. Checklista'!$F167*'6. Checklista'!P167</f>
        <v>0</v>
      </c>
      <c r="Q169" s="270">
        <f>'6. Checklista'!$F167*'6. Checklista'!Q167</f>
        <v>0</v>
      </c>
      <c r="R169" s="270">
        <f>'6. Checklista'!$F167*'6. Checklista'!R167</f>
        <v>0</v>
      </c>
      <c r="S169" s="222">
        <f>'6. Checklista'!$F167*'6. Checklista'!S167</f>
        <v>0</v>
      </c>
      <c r="U169" s="222">
        <f>'6. Checklista'!$F167*'6. Checklista'!T167</f>
        <v>0</v>
      </c>
      <c r="W169" s="215"/>
      <c r="X169" s="216"/>
      <c r="Y169" s="215"/>
      <c r="Z169" s="216"/>
      <c r="AA169" s="215"/>
      <c r="AB169" s="215"/>
      <c r="AC169" s="215"/>
      <c r="AD169" s="216"/>
      <c r="AE169" s="215"/>
    </row>
    <row r="170" spans="3:31" ht="46.5" customHeight="1" x14ac:dyDescent="0.25">
      <c r="C170" s="200">
        <f>'6. Checklista'!C168</f>
        <v>0</v>
      </c>
      <c r="D170" s="200" t="str">
        <f>'6. Checklista'!D168</f>
        <v>Beskrivning</v>
      </c>
      <c r="E170" s="200">
        <f>'6. Checklista'!E168</f>
        <v>0</v>
      </c>
      <c r="F170" s="200">
        <f>'6. Checklista'!F168</f>
        <v>0</v>
      </c>
      <c r="G170" s="200">
        <f>'6. Checklista'!G168</f>
        <v>0</v>
      </c>
      <c r="H170" s="200">
        <f>'6. Checklista'!H168</f>
        <v>0</v>
      </c>
      <c r="I170" s="222"/>
      <c r="J170" s="222"/>
      <c r="K170" s="222"/>
      <c r="L170" s="214"/>
      <c r="M170" s="237"/>
      <c r="N170" s="223"/>
      <c r="O170" s="223"/>
      <c r="P170" s="223"/>
      <c r="Q170" s="269"/>
      <c r="R170" s="270"/>
      <c r="S170" s="224"/>
      <c r="U170" s="231"/>
      <c r="W170" s="215"/>
      <c r="X170" s="216"/>
      <c r="Y170" s="215"/>
      <c r="Z170" s="216"/>
      <c r="AA170" s="215"/>
      <c r="AB170" s="215"/>
      <c r="AC170" s="215"/>
      <c r="AD170" s="216"/>
      <c r="AE170" s="215"/>
    </row>
    <row r="171" spans="3:31" ht="46.5" customHeight="1" x14ac:dyDescent="0.25">
      <c r="C171" s="200">
        <f>'6. Checklista'!C169</f>
        <v>7.07</v>
      </c>
      <c r="D171" s="200" t="str">
        <f>'6. Checklista'!D169</f>
        <v>X:</v>
      </c>
      <c r="E171" s="200" t="str">
        <f>'6. Checklista'!E169</f>
        <v>Uppföljning och bevakning av att varsamhetskrav/förvanskningsförbudet och tillgänglighet följs.</v>
      </c>
      <c r="F171" s="200">
        <f>'6. Checklista'!F169</f>
        <v>0</v>
      </c>
      <c r="G171" s="200">
        <f>'6. Checklista'!G169</f>
        <v>0</v>
      </c>
      <c r="H171" s="200">
        <f>'6. Checklista'!H169</f>
        <v>0</v>
      </c>
      <c r="I171" s="222">
        <f>'6. Checklista'!$F169*'6. Checklista'!I169</f>
        <v>0</v>
      </c>
      <c r="J171" s="222">
        <f>'6. Checklista'!$F169*'6. Checklista'!J169</f>
        <v>0</v>
      </c>
      <c r="K171" s="222">
        <f>'6. Checklista'!$F169*'6. Checklista'!K169</f>
        <v>0</v>
      </c>
      <c r="L171" s="222">
        <f>'6. Checklista'!$F169*'6. Checklista'!L169</f>
        <v>0</v>
      </c>
      <c r="M171" s="222">
        <f>'6. Checklista'!$F169*'6. Checklista'!M169</f>
        <v>0</v>
      </c>
      <c r="N171" s="222">
        <f>'6. Checklista'!$F169*'6. Checklista'!O169</f>
        <v>0</v>
      </c>
      <c r="O171" s="222">
        <f>'6. Checklista'!$F169*'6. Checklista'!N169</f>
        <v>0</v>
      </c>
      <c r="P171" s="222">
        <f>'6. Checklista'!$F169*'6. Checklista'!P169</f>
        <v>0</v>
      </c>
      <c r="Q171" s="270">
        <f>'6. Checklista'!$F169*'6. Checklista'!Q169</f>
        <v>0</v>
      </c>
      <c r="R171" s="270">
        <f>'6. Checklista'!$F169*'6. Checklista'!R169</f>
        <v>0</v>
      </c>
      <c r="S171" s="222">
        <f>'6. Checklista'!$F169*'6. Checklista'!S169</f>
        <v>0</v>
      </c>
      <c r="U171" s="222">
        <f>'6. Checklista'!$F169*'6. Checklista'!T169</f>
        <v>0</v>
      </c>
      <c r="W171" s="215"/>
      <c r="X171" s="216"/>
      <c r="Y171" s="215"/>
      <c r="Z171" s="216"/>
      <c r="AA171" s="215"/>
      <c r="AB171" s="215"/>
      <c r="AC171" s="215"/>
      <c r="AD171" s="216"/>
      <c r="AE171" s="215"/>
    </row>
    <row r="172" spans="3:31" ht="46.5" customHeight="1" x14ac:dyDescent="0.25">
      <c r="C172" s="200">
        <f>'6. Checklista'!C170</f>
        <v>0</v>
      </c>
      <c r="D172" s="200" t="str">
        <f>'6. Checklista'!D170</f>
        <v>Beskrivning</v>
      </c>
      <c r="E172" s="200">
        <f>'6. Checklista'!E170</f>
        <v>0</v>
      </c>
      <c r="F172" s="200">
        <f>'6. Checklista'!F170</f>
        <v>0</v>
      </c>
      <c r="G172" s="200">
        <f>'6. Checklista'!G170</f>
        <v>0</v>
      </c>
      <c r="H172" s="200">
        <f>'6. Checklista'!H170</f>
        <v>0</v>
      </c>
      <c r="I172" s="222"/>
      <c r="J172" s="222"/>
      <c r="K172" s="222"/>
      <c r="L172" s="214"/>
      <c r="M172" s="237"/>
      <c r="N172" s="223"/>
      <c r="O172" s="223"/>
      <c r="P172" s="223"/>
      <c r="Q172" s="269"/>
      <c r="R172" s="270"/>
      <c r="S172" s="224"/>
      <c r="U172" s="231"/>
      <c r="W172" s="215"/>
      <c r="X172" s="216"/>
      <c r="Y172" s="215"/>
      <c r="Z172" s="216"/>
      <c r="AA172" s="215"/>
      <c r="AB172" s="215"/>
      <c r="AC172" s="215"/>
      <c r="AD172" s="216"/>
      <c r="AE172" s="215"/>
    </row>
    <row r="173" spans="3:31" ht="46.5" customHeight="1" x14ac:dyDescent="0.25">
      <c r="C173" s="200">
        <f>'6. Checklista'!C171</f>
        <v>7.08</v>
      </c>
      <c r="D173" s="200" t="str">
        <f>'6. Checklista'!D171</f>
        <v>X:</v>
      </c>
      <c r="E173" s="200" t="str">
        <f>'6. Checklista'!E171</f>
        <v xml:space="preserve"> Uppföljning att specifika krav uppfylls såsom energi, brand, fukt</v>
      </c>
      <c r="F173" s="200">
        <f>'6. Checklista'!F171</f>
        <v>0</v>
      </c>
      <c r="G173" s="200">
        <f>'6. Checklista'!G171</f>
        <v>0</v>
      </c>
      <c r="H173" s="200">
        <f>'6. Checklista'!H171</f>
        <v>0</v>
      </c>
      <c r="I173" s="222">
        <f>'6. Checklista'!$F171*'6. Checklista'!I171</f>
        <v>0</v>
      </c>
      <c r="J173" s="222">
        <f>'6. Checklista'!$F171*'6. Checklista'!J171</f>
        <v>0</v>
      </c>
      <c r="K173" s="222">
        <f>'6. Checklista'!$F171*'6. Checklista'!K171</f>
        <v>0</v>
      </c>
      <c r="L173" s="222">
        <f>'6. Checklista'!$F171*'6. Checklista'!L171</f>
        <v>0</v>
      </c>
      <c r="M173" s="222">
        <f>'6. Checklista'!$F171*'6. Checklista'!M171</f>
        <v>0</v>
      </c>
      <c r="N173" s="222">
        <f>'6. Checklista'!$F171*'6. Checklista'!O171</f>
        <v>0</v>
      </c>
      <c r="O173" s="222">
        <f>'6. Checklista'!$F171*'6. Checklista'!N171</f>
        <v>0</v>
      </c>
      <c r="P173" s="222">
        <f>'6. Checklista'!$F171*'6. Checklista'!P171</f>
        <v>0</v>
      </c>
      <c r="Q173" s="270">
        <f>'6. Checklista'!$F171*'6. Checklista'!Q171</f>
        <v>0</v>
      </c>
      <c r="R173" s="270">
        <f>'6. Checklista'!$F171*'6. Checklista'!R171</f>
        <v>0</v>
      </c>
      <c r="S173" s="222">
        <f>'6. Checklista'!$F171*'6. Checklista'!S171</f>
        <v>0</v>
      </c>
      <c r="U173" s="222">
        <f>'6. Checklista'!$F171*'6. Checklista'!T171</f>
        <v>0</v>
      </c>
      <c r="W173" s="215"/>
      <c r="X173" s="216"/>
      <c r="Y173" s="215"/>
      <c r="Z173" s="216"/>
      <c r="AA173" s="215"/>
      <c r="AB173" s="215"/>
      <c r="AC173" s="215"/>
      <c r="AD173" s="216"/>
      <c r="AE173" s="215"/>
    </row>
    <row r="174" spans="3:31" ht="46.5" customHeight="1" x14ac:dyDescent="0.25">
      <c r="C174" s="200">
        <f>'6. Checklista'!C172</f>
        <v>0</v>
      </c>
      <c r="D174" s="200" t="str">
        <f>'6. Checklista'!D172</f>
        <v>Beskrivning</v>
      </c>
      <c r="E174" s="200">
        <f>'6. Checklista'!E172</f>
        <v>0</v>
      </c>
      <c r="F174" s="200">
        <f>'6. Checklista'!F172</f>
        <v>0</v>
      </c>
      <c r="G174" s="200">
        <f>'6. Checklista'!G172</f>
        <v>0</v>
      </c>
      <c r="H174" s="200">
        <f>'6. Checklista'!H172</f>
        <v>0</v>
      </c>
      <c r="I174" s="222"/>
      <c r="J174" s="222"/>
      <c r="K174" s="222"/>
      <c r="L174" s="214"/>
      <c r="M174" s="237"/>
      <c r="N174" s="223"/>
      <c r="O174" s="223"/>
      <c r="P174" s="223"/>
      <c r="Q174" s="269"/>
      <c r="R174" s="270"/>
      <c r="S174" s="224"/>
      <c r="U174" s="231"/>
      <c r="W174" s="215"/>
      <c r="X174" s="216"/>
      <c r="Y174" s="215"/>
      <c r="Z174" s="216"/>
      <c r="AA174" s="215"/>
      <c r="AB174" s="215"/>
      <c r="AC174" s="215"/>
      <c r="AD174" s="216"/>
      <c r="AE174" s="215"/>
    </row>
    <row r="175" spans="3:31" ht="46.5" customHeight="1" x14ac:dyDescent="0.25">
      <c r="C175" s="200">
        <f>'6. Checklista'!C173</f>
        <v>7.09</v>
      </c>
      <c r="D175" s="200" t="str">
        <f>'6. Checklista'!D173</f>
        <v xml:space="preserve">Förvaltare: </v>
      </c>
      <c r="E175" s="200" t="str">
        <f>'6. Checklista'!E173</f>
        <v xml:space="preserve">Löpande kontakt med hyresgäster. </v>
      </c>
      <c r="F175" s="200">
        <f>'6. Checklista'!F173</f>
        <v>0</v>
      </c>
      <c r="G175" s="200">
        <f>'6. Checklista'!G173</f>
        <v>0</v>
      </c>
      <c r="H175" s="200">
        <f>'6. Checklista'!H173</f>
        <v>0</v>
      </c>
      <c r="I175" s="222">
        <f>'6. Checklista'!$F173*'6. Checklista'!I173</f>
        <v>0</v>
      </c>
      <c r="J175" s="222">
        <f>'6. Checklista'!$F173*'6. Checklista'!J173</f>
        <v>0</v>
      </c>
      <c r="K175" s="222">
        <f>'6. Checklista'!$F173*'6. Checklista'!K173</f>
        <v>0</v>
      </c>
      <c r="L175" s="222">
        <f>'6. Checklista'!$F173*'6. Checklista'!L173</f>
        <v>0</v>
      </c>
      <c r="M175" s="222">
        <f>'6. Checklista'!$F173*'6. Checklista'!M173</f>
        <v>0</v>
      </c>
      <c r="N175" s="222">
        <f>'6. Checklista'!$F173*'6. Checklista'!O173</f>
        <v>0</v>
      </c>
      <c r="O175" s="222">
        <f>'6. Checklista'!$F173*'6. Checklista'!N173</f>
        <v>0</v>
      </c>
      <c r="P175" s="222">
        <f>'6. Checklista'!$F173*'6. Checklista'!P173</f>
        <v>0</v>
      </c>
      <c r="Q175" s="270">
        <f>'6. Checklista'!$F173*'6. Checklista'!Q173</f>
        <v>0</v>
      </c>
      <c r="R175" s="270">
        <f>'6. Checklista'!$F173*'6. Checklista'!R173</f>
        <v>0</v>
      </c>
      <c r="S175" s="222">
        <f>'6. Checklista'!$F173*'6. Checklista'!S173</f>
        <v>0</v>
      </c>
      <c r="U175" s="222">
        <f>'6. Checklista'!$F173*'6. Checklista'!T173</f>
        <v>0</v>
      </c>
      <c r="W175" s="215"/>
      <c r="X175" s="216"/>
      <c r="Y175" s="215"/>
      <c r="Z175" s="216"/>
      <c r="AA175" s="215"/>
      <c r="AB175" s="215"/>
      <c r="AC175" s="215"/>
      <c r="AD175" s="216"/>
      <c r="AE175" s="215"/>
    </row>
    <row r="176" spans="3:31" ht="46.5" customHeight="1" x14ac:dyDescent="0.25">
      <c r="C176" s="200">
        <f>'6. Checklista'!C174</f>
        <v>0</v>
      </c>
      <c r="D176" s="200" t="str">
        <f>'6. Checklista'!D174</f>
        <v>Beskrivning</v>
      </c>
      <c r="E176" s="200">
        <f>'6. Checklista'!E174</f>
        <v>0</v>
      </c>
      <c r="F176" s="200">
        <f>'6. Checklista'!F174</f>
        <v>0</v>
      </c>
      <c r="G176" s="200">
        <f>'6. Checklista'!G174</f>
        <v>0</v>
      </c>
      <c r="H176" s="200">
        <f>'6. Checklista'!H174</f>
        <v>0</v>
      </c>
      <c r="I176" s="222"/>
      <c r="J176" s="222"/>
      <c r="K176" s="222"/>
      <c r="L176" s="214"/>
      <c r="M176" s="237"/>
      <c r="N176" s="223"/>
      <c r="O176" s="223"/>
      <c r="P176" s="223"/>
      <c r="Q176" s="269"/>
      <c r="R176" s="270"/>
      <c r="S176" s="224"/>
      <c r="U176" s="231"/>
      <c r="W176" s="215"/>
      <c r="X176" s="216"/>
      <c r="Y176" s="215"/>
      <c r="Z176" s="216"/>
      <c r="AA176" s="215"/>
      <c r="AB176" s="215"/>
      <c r="AC176" s="215"/>
      <c r="AD176" s="216"/>
      <c r="AE176" s="215"/>
    </row>
    <row r="177" spans="3:31" s="181" customFormat="1" ht="46.5" customHeight="1" x14ac:dyDescent="0.2">
      <c r="C177" s="200">
        <f>'6. Checklista'!C175</f>
        <v>0</v>
      </c>
      <c r="D177" s="200">
        <f>'6. Checklista'!D175</f>
        <v>0</v>
      </c>
      <c r="E177" s="200">
        <f>'6. Checklista'!E175</f>
        <v>0</v>
      </c>
      <c r="F177" s="200">
        <f>'6. Checklista'!F175</f>
        <v>0</v>
      </c>
      <c r="G177" s="200">
        <f>'6. Checklista'!G175</f>
        <v>0</v>
      </c>
      <c r="H177" s="200">
        <f>'6. Checklista'!H175</f>
        <v>0</v>
      </c>
      <c r="I177" s="240">
        <f>SUM(I159:I175)/'6. Checklista'!I175</f>
        <v>0</v>
      </c>
      <c r="J177" s="240">
        <f>SUM(J159:J175)/'6. Checklista'!J175</f>
        <v>0.2</v>
      </c>
      <c r="K177" s="240">
        <f>SUM(K159:K175)/'6. Checklista'!K175</f>
        <v>0</v>
      </c>
      <c r="L177" s="240">
        <f>SUM(L159:L175)/'6. Checklista'!L175</f>
        <v>0</v>
      </c>
      <c r="M177" s="240">
        <f>SUM(M159:M175)/'6. Checklista'!M175</f>
        <v>0</v>
      </c>
      <c r="N177" s="240">
        <f>SUM(N159:N175)/'6. Checklista'!O175</f>
        <v>0</v>
      </c>
      <c r="O177" s="240">
        <f>SUM(O159:O175)/'6. Checklista'!N175</f>
        <v>0</v>
      </c>
      <c r="P177" s="240">
        <f>SUM(P159:P175)/'6. Checklista'!P175</f>
        <v>0</v>
      </c>
      <c r="Q177" s="270">
        <f>SUM(Q159:Q175)/'6. Checklista'!Q175</f>
        <v>0</v>
      </c>
      <c r="R177" s="270">
        <f>SUM(R159:R175)/'6. Checklista'!R175</f>
        <v>0</v>
      </c>
      <c r="S177" s="240">
        <f>SUM(S159:S175)/'6. Checklista'!S175</f>
        <v>0</v>
      </c>
      <c r="U177" s="240">
        <f>SUM(U159:U175)/'6. Checklista'!T175</f>
        <v>0.25</v>
      </c>
      <c r="W177" s="217"/>
      <c r="X177" s="217"/>
      <c r="Y177" s="217"/>
      <c r="Z177" s="217"/>
      <c r="AA177" s="217"/>
      <c r="AB177" s="217"/>
      <c r="AC177" s="217"/>
      <c r="AD177" s="217"/>
      <c r="AE177" s="217"/>
    </row>
    <row r="178" spans="3:31" ht="18.75" x14ac:dyDescent="0.25">
      <c r="C178" s="200">
        <f>'6. Checklista'!C176</f>
        <v>0</v>
      </c>
      <c r="D178" s="200" t="str">
        <f>'6. Checklista'!D176</f>
        <v>8. Överlämning</v>
      </c>
      <c r="E178" s="200">
        <f>'6. Checklista'!E176</f>
        <v>0</v>
      </c>
      <c r="F178" s="200">
        <f>'6. Checklista'!F176</f>
        <v>0</v>
      </c>
      <c r="G178" s="200">
        <f>'6. Checklista'!G176</f>
        <v>0</v>
      </c>
      <c r="H178" s="200">
        <f>'6. Checklista'!H176</f>
        <v>0</v>
      </c>
      <c r="I178" s="222"/>
      <c r="J178" s="222"/>
      <c r="K178" s="222"/>
      <c r="L178" s="214"/>
      <c r="M178" s="237"/>
      <c r="N178" s="223"/>
      <c r="O178" s="223"/>
      <c r="P178" s="223"/>
      <c r="Q178" s="269"/>
      <c r="R178" s="270"/>
      <c r="S178" s="224"/>
      <c r="U178" s="231"/>
      <c r="W178" s="215"/>
      <c r="X178" s="216"/>
      <c r="Y178" s="215"/>
      <c r="Z178" s="216"/>
      <c r="AA178" s="215"/>
      <c r="AB178" s="215"/>
      <c r="AC178" s="215"/>
      <c r="AD178" s="216"/>
      <c r="AE178" s="215"/>
    </row>
    <row r="179" spans="3:31" s="172" customFormat="1" ht="18.75" x14ac:dyDescent="0.2">
      <c r="C179" s="200" t="str">
        <f>'6. Checklista'!C177</f>
        <v>Nr</v>
      </c>
      <c r="D179" s="200" t="str">
        <f>'6. Checklista'!D177</f>
        <v>Aktör</v>
      </c>
      <c r="E179" s="200" t="str">
        <f>'6. Checklista'!E177</f>
        <v>Aktivitet</v>
      </c>
      <c r="F179" s="200" t="str">
        <f>'6. Checklista'!F177</f>
        <v>Kvalitet</v>
      </c>
      <c r="G179" s="200" t="str">
        <f>'6. Checklista'!G177</f>
        <v>Namn</v>
      </c>
      <c r="H179" s="200" t="str">
        <f>'6. Checklista'!H177</f>
        <v>Datum</v>
      </c>
      <c r="I179" s="225"/>
      <c r="J179" s="225"/>
      <c r="K179" s="225"/>
      <c r="L179" s="220"/>
      <c r="M179" s="238"/>
      <c r="N179" s="226"/>
      <c r="O179" s="226"/>
      <c r="P179" s="226"/>
      <c r="Q179" s="271"/>
      <c r="R179" s="272"/>
      <c r="S179" s="227"/>
      <c r="U179" s="232"/>
      <c r="W179" s="198"/>
      <c r="X179" s="198"/>
      <c r="Y179" s="198"/>
      <c r="Z179" s="198"/>
      <c r="AA179" s="198"/>
      <c r="AB179" s="198"/>
      <c r="AC179" s="198"/>
      <c r="AD179" s="198"/>
      <c r="AE179" s="198"/>
    </row>
    <row r="180" spans="3:31" ht="46.5" customHeight="1" x14ac:dyDescent="0.25">
      <c r="C180" s="200">
        <f>'6. Checklista'!C178</f>
        <v>8.01</v>
      </c>
      <c r="D180" s="200" t="str">
        <f>'6. Checklista'!D178</f>
        <v xml:space="preserve">Ägare: </v>
      </c>
      <c r="E180" s="200" t="str">
        <f>'6. Checklista'!E178</f>
        <v>Säkerställ att förvaltaren och brukaren blir utbildade i husets funktion, speciellt med fokus på hållbarhetsaspekter.</v>
      </c>
      <c r="F180" s="200">
        <f>'6. Checklista'!F178</f>
        <v>0</v>
      </c>
      <c r="G180" s="200">
        <f>'6. Checklista'!G178</f>
        <v>0</v>
      </c>
      <c r="H180" s="200">
        <f>'6. Checklista'!H178</f>
        <v>0</v>
      </c>
      <c r="I180" s="222">
        <f>'6. Checklista'!$F178*'6. Checklista'!I178</f>
        <v>0</v>
      </c>
      <c r="J180" s="222">
        <f>'6. Checklista'!$F178*'6. Checklista'!J178</f>
        <v>0</v>
      </c>
      <c r="K180" s="222">
        <f>'6. Checklista'!$F178*'6. Checklista'!K178</f>
        <v>0</v>
      </c>
      <c r="L180" s="222">
        <f>'6. Checklista'!$F178*'6. Checklista'!L178</f>
        <v>0</v>
      </c>
      <c r="M180" s="222">
        <f>'6. Checklista'!$F178*'6. Checklista'!M178</f>
        <v>0</v>
      </c>
      <c r="N180" s="222">
        <f>'6. Checklista'!$F178*'6. Checklista'!O178</f>
        <v>0</v>
      </c>
      <c r="O180" s="222">
        <f>'6. Checklista'!$F178*'6. Checklista'!N178</f>
        <v>0</v>
      </c>
      <c r="P180" s="222">
        <f>'6. Checklista'!$F178*'6. Checklista'!P178</f>
        <v>0</v>
      </c>
      <c r="Q180" s="270">
        <f>'6. Checklista'!$F178*'6. Checklista'!Q178</f>
        <v>0</v>
      </c>
      <c r="R180" s="270">
        <f>'6. Checklista'!$F178*'6. Checklista'!R178</f>
        <v>0</v>
      </c>
      <c r="S180" s="222">
        <f>'6. Checklista'!$F178*'6. Checklista'!S178</f>
        <v>0</v>
      </c>
      <c r="U180" s="222">
        <f>'6. Checklista'!$F178*'6. Checklista'!T178</f>
        <v>0</v>
      </c>
      <c r="W180" s="215"/>
      <c r="X180" s="216"/>
      <c r="Y180" s="215"/>
      <c r="Z180" s="216"/>
      <c r="AA180" s="215"/>
      <c r="AB180" s="215"/>
      <c r="AC180" s="215"/>
      <c r="AD180" s="216"/>
      <c r="AE180" s="215"/>
    </row>
    <row r="181" spans="3:31" ht="46.5" customHeight="1" x14ac:dyDescent="0.25">
      <c r="C181" s="200">
        <f>'6. Checklista'!C179</f>
        <v>0</v>
      </c>
      <c r="D181" s="200" t="str">
        <f>'6. Checklista'!D179</f>
        <v>Beskrivning</v>
      </c>
      <c r="E181" s="200">
        <f>'6. Checklista'!E179</f>
        <v>0</v>
      </c>
      <c r="F181" s="200">
        <f>'6. Checklista'!F179</f>
        <v>0</v>
      </c>
      <c r="G181" s="200">
        <f>'6. Checklista'!G179</f>
        <v>0</v>
      </c>
      <c r="H181" s="200">
        <f>'6. Checklista'!H179</f>
        <v>0</v>
      </c>
      <c r="I181" s="222"/>
      <c r="J181" s="222"/>
      <c r="K181" s="222"/>
      <c r="L181" s="214"/>
      <c r="M181" s="237"/>
      <c r="N181" s="223"/>
      <c r="O181" s="223"/>
      <c r="P181" s="223"/>
      <c r="Q181" s="269"/>
      <c r="R181" s="270"/>
      <c r="S181" s="224"/>
      <c r="U181" s="231"/>
      <c r="W181" s="215"/>
      <c r="X181" s="216"/>
      <c r="Y181" s="215"/>
      <c r="Z181" s="216"/>
      <c r="AA181" s="215"/>
      <c r="AB181" s="215"/>
      <c r="AC181" s="215"/>
      <c r="AD181" s="216"/>
      <c r="AE181" s="215"/>
    </row>
    <row r="182" spans="3:31" ht="46.5" customHeight="1" x14ac:dyDescent="0.25">
      <c r="C182" s="200">
        <f>'6. Checklista'!C180</f>
        <v>8.02</v>
      </c>
      <c r="D182" s="200" t="str">
        <f>'6. Checklista'!D180</f>
        <v xml:space="preserve">Ägare: </v>
      </c>
      <c r="E182" s="200" t="str">
        <f>'6. Checklista'!E180</f>
        <v>Samla all dokumentation</v>
      </c>
      <c r="F182" s="200">
        <f>'6. Checklista'!F180</f>
        <v>0</v>
      </c>
      <c r="G182" s="200">
        <f>'6. Checklista'!G180</f>
        <v>0</v>
      </c>
      <c r="H182" s="200">
        <f>'6. Checklista'!H180</f>
        <v>0</v>
      </c>
      <c r="I182" s="222">
        <f>'6. Checklista'!$F180*'6. Checklista'!I180</f>
        <v>0</v>
      </c>
      <c r="J182" s="222">
        <f>'6. Checklista'!$F180*'6. Checklista'!J180</f>
        <v>0</v>
      </c>
      <c r="K182" s="222">
        <f>'6. Checklista'!$F180*'6. Checklista'!K180</f>
        <v>0</v>
      </c>
      <c r="L182" s="222">
        <f>'6. Checklista'!$F180*'6. Checklista'!L180</f>
        <v>0</v>
      </c>
      <c r="M182" s="222">
        <f>'6. Checklista'!$F180*'6. Checklista'!M180</f>
        <v>0</v>
      </c>
      <c r="N182" s="222">
        <f>'6. Checklista'!$F180*'6. Checklista'!O180</f>
        <v>0</v>
      </c>
      <c r="O182" s="222">
        <f>'6. Checklista'!$F180*'6. Checklista'!N180</f>
        <v>0</v>
      </c>
      <c r="P182" s="222">
        <f>'6. Checklista'!$F180*'6. Checklista'!P180</f>
        <v>0</v>
      </c>
      <c r="Q182" s="270">
        <f>'6. Checklista'!$F180*'6. Checklista'!Q180</f>
        <v>0</v>
      </c>
      <c r="R182" s="270">
        <f>'6. Checklista'!$F180*'6. Checklista'!R180</f>
        <v>0</v>
      </c>
      <c r="S182" s="222">
        <f>'6. Checklista'!$F180*'6. Checklista'!S180</f>
        <v>0</v>
      </c>
      <c r="U182" s="222">
        <f>'6. Checklista'!$F180*'6. Checklista'!T180</f>
        <v>0</v>
      </c>
      <c r="W182" s="215"/>
      <c r="X182" s="216"/>
      <c r="Y182" s="215"/>
      <c r="Z182" s="216"/>
      <c r="AA182" s="215"/>
      <c r="AB182" s="215"/>
      <c r="AC182" s="215"/>
      <c r="AD182" s="216"/>
      <c r="AE182" s="215"/>
    </row>
    <row r="183" spans="3:31" ht="46.5" customHeight="1" x14ac:dyDescent="0.25">
      <c r="C183" s="200">
        <f>'6. Checklista'!C181</f>
        <v>0</v>
      </c>
      <c r="D183" s="200" t="str">
        <f>'6. Checklista'!D181</f>
        <v>Beskrivning</v>
      </c>
      <c r="E183" s="200">
        <f>'6. Checklista'!E181</f>
        <v>0</v>
      </c>
      <c r="F183" s="200">
        <f>'6. Checklista'!F181</f>
        <v>0</v>
      </c>
      <c r="G183" s="200">
        <f>'6. Checklista'!G181</f>
        <v>0</v>
      </c>
      <c r="H183" s="200">
        <f>'6. Checklista'!H181</f>
        <v>0</v>
      </c>
      <c r="I183" s="222"/>
      <c r="J183" s="222"/>
      <c r="K183" s="222"/>
      <c r="L183" s="214"/>
      <c r="M183" s="237"/>
      <c r="N183" s="223"/>
      <c r="O183" s="223"/>
      <c r="P183" s="223"/>
      <c r="Q183" s="269"/>
      <c r="R183" s="270"/>
      <c r="S183" s="224"/>
      <c r="U183" s="231"/>
      <c r="W183" s="215"/>
      <c r="X183" s="216"/>
      <c r="Y183" s="215"/>
      <c r="Z183" s="216"/>
      <c r="AA183" s="215"/>
      <c r="AB183" s="215"/>
      <c r="AC183" s="215"/>
      <c r="AD183" s="216"/>
      <c r="AE183" s="215"/>
    </row>
    <row r="184" spans="3:31" ht="46.5" customHeight="1" x14ac:dyDescent="0.25">
      <c r="C184" s="200">
        <f>'6. Checklista'!C182</f>
        <v>8.0299999999999994</v>
      </c>
      <c r="D184" s="200" t="str">
        <f>'6. Checklista'!D182</f>
        <v xml:space="preserve">Brukare: </v>
      </c>
      <c r="E184" s="200" t="str">
        <f>'6. Checklista'!E182</f>
        <v xml:space="preserve">Ta del av utbildning. </v>
      </c>
      <c r="F184" s="200">
        <f>'6. Checklista'!F182</f>
        <v>0</v>
      </c>
      <c r="G184" s="200">
        <f>'6. Checklista'!G182</f>
        <v>0</v>
      </c>
      <c r="H184" s="200">
        <f>'6. Checklista'!H182</f>
        <v>0</v>
      </c>
      <c r="I184" s="222">
        <f>'6. Checklista'!$F182*'6. Checklista'!I182</f>
        <v>0</v>
      </c>
      <c r="J184" s="222">
        <f>'6. Checklista'!$F182*'6. Checklista'!J182</f>
        <v>0</v>
      </c>
      <c r="K184" s="222">
        <f>'6. Checklista'!$F182*'6. Checklista'!K182</f>
        <v>0</v>
      </c>
      <c r="L184" s="222">
        <f>'6. Checklista'!$F182*'6. Checklista'!L182</f>
        <v>0</v>
      </c>
      <c r="M184" s="222">
        <f>'6. Checklista'!$F182*'6. Checklista'!M182</f>
        <v>0</v>
      </c>
      <c r="N184" s="222">
        <f>'6. Checklista'!$F182*'6. Checklista'!O182</f>
        <v>0</v>
      </c>
      <c r="O184" s="222">
        <f>'6. Checklista'!$F182*'6. Checklista'!N182</f>
        <v>0</v>
      </c>
      <c r="P184" s="222">
        <f>'6. Checklista'!$F182*'6. Checklista'!P182</f>
        <v>0</v>
      </c>
      <c r="Q184" s="270">
        <f>'6. Checklista'!$F182*'6. Checklista'!Q182</f>
        <v>0</v>
      </c>
      <c r="R184" s="270">
        <f>'6. Checklista'!$F182*'6. Checklista'!R182</f>
        <v>0</v>
      </c>
      <c r="S184" s="222">
        <f>'6. Checklista'!$F182*'6. Checklista'!S182</f>
        <v>0</v>
      </c>
      <c r="U184" s="222">
        <f>'6. Checklista'!$F182*'6. Checklista'!T182</f>
        <v>0</v>
      </c>
      <c r="W184" s="215"/>
      <c r="X184" s="216"/>
      <c r="Y184" s="215"/>
      <c r="Z184" s="216"/>
      <c r="AA184" s="215"/>
      <c r="AB184" s="215"/>
      <c r="AC184" s="215"/>
      <c r="AD184" s="216"/>
      <c r="AE184" s="215"/>
    </row>
    <row r="185" spans="3:31" ht="46.5" customHeight="1" x14ac:dyDescent="0.25">
      <c r="C185" s="200">
        <f>'6. Checklista'!C183</f>
        <v>0</v>
      </c>
      <c r="D185" s="200" t="str">
        <f>'6. Checklista'!D183</f>
        <v>Beskrivning</v>
      </c>
      <c r="E185" s="200">
        <f>'6. Checklista'!E183</f>
        <v>0</v>
      </c>
      <c r="F185" s="200">
        <f>'6. Checklista'!F183</f>
        <v>0</v>
      </c>
      <c r="G185" s="200">
        <f>'6. Checklista'!G183</f>
        <v>0</v>
      </c>
      <c r="H185" s="200">
        <f>'6. Checklista'!H183</f>
        <v>0</v>
      </c>
      <c r="I185" s="222"/>
      <c r="J185" s="222"/>
      <c r="K185" s="222"/>
      <c r="L185" s="214"/>
      <c r="M185" s="237"/>
      <c r="N185" s="223"/>
      <c r="O185" s="223"/>
      <c r="P185" s="223"/>
      <c r="Q185" s="269"/>
      <c r="R185" s="270"/>
      <c r="S185" s="224"/>
      <c r="U185" s="231"/>
      <c r="W185" s="215"/>
      <c r="X185" s="216"/>
      <c r="Y185" s="215"/>
      <c r="Z185" s="216"/>
      <c r="AA185" s="215"/>
      <c r="AB185" s="215"/>
      <c r="AC185" s="215"/>
      <c r="AD185" s="216"/>
      <c r="AE185" s="215"/>
    </row>
    <row r="186" spans="3:31" ht="46.5" customHeight="1" x14ac:dyDescent="0.25">
      <c r="C186" s="200">
        <f>'6. Checklista'!C184</f>
        <v>8.0399999999999991</v>
      </c>
      <c r="D186" s="200" t="str">
        <f>'6. Checklista'!D184</f>
        <v xml:space="preserve">Entreprenör: </v>
      </c>
      <c r="E186" s="200" t="str">
        <f>'6. Checklista'!E184</f>
        <v xml:space="preserve">Injustering av system. </v>
      </c>
      <c r="F186" s="200">
        <f>'6. Checklista'!F184</f>
        <v>0</v>
      </c>
      <c r="G186" s="200">
        <f>'6. Checklista'!G184</f>
        <v>0</v>
      </c>
      <c r="H186" s="200">
        <f>'6. Checklista'!H184</f>
        <v>0</v>
      </c>
      <c r="I186" s="222">
        <f>'6. Checklista'!$F184*'6. Checklista'!I184</f>
        <v>0</v>
      </c>
      <c r="J186" s="222">
        <f>'6. Checklista'!$F184*'6. Checklista'!J184</f>
        <v>0</v>
      </c>
      <c r="K186" s="222">
        <f>'6. Checklista'!$F184*'6. Checklista'!K184</f>
        <v>0</v>
      </c>
      <c r="L186" s="222">
        <f>'6. Checklista'!$F184*'6. Checklista'!L184</f>
        <v>0</v>
      </c>
      <c r="M186" s="222">
        <f>'6. Checklista'!$F184*'6. Checklista'!M184</f>
        <v>0</v>
      </c>
      <c r="N186" s="222">
        <f>'6. Checklista'!$F184*'6. Checklista'!O184</f>
        <v>0</v>
      </c>
      <c r="O186" s="222">
        <f>'6. Checklista'!$F184*'6. Checklista'!N184</f>
        <v>0</v>
      </c>
      <c r="P186" s="222">
        <f>'6. Checklista'!$F184*'6. Checklista'!P184</f>
        <v>0</v>
      </c>
      <c r="Q186" s="270">
        <f>'6. Checklista'!$F184*'6. Checklista'!Q184</f>
        <v>0</v>
      </c>
      <c r="R186" s="270">
        <f>'6. Checklista'!$F184*'6. Checklista'!R184</f>
        <v>0</v>
      </c>
      <c r="S186" s="222">
        <f>'6. Checklista'!$F184*'6. Checklista'!S184</f>
        <v>0</v>
      </c>
      <c r="U186" s="222">
        <f>'6. Checklista'!$F184*'6. Checklista'!T184</f>
        <v>0</v>
      </c>
      <c r="W186" s="215"/>
      <c r="X186" s="216"/>
      <c r="Y186" s="215"/>
      <c r="Z186" s="216"/>
      <c r="AA186" s="215"/>
      <c r="AB186" s="215"/>
      <c r="AC186" s="215"/>
      <c r="AD186" s="216"/>
      <c r="AE186" s="215"/>
    </row>
    <row r="187" spans="3:31" ht="46.5" customHeight="1" x14ac:dyDescent="0.25">
      <c r="C187" s="200">
        <f>'6. Checklista'!C185</f>
        <v>0</v>
      </c>
      <c r="D187" s="200" t="str">
        <f>'6. Checklista'!D185</f>
        <v>Beskrivning</v>
      </c>
      <c r="E187" s="200">
        <f>'6. Checklista'!E185</f>
        <v>0</v>
      </c>
      <c r="F187" s="200">
        <f>'6. Checklista'!F185</f>
        <v>0</v>
      </c>
      <c r="G187" s="200">
        <f>'6. Checklista'!G185</f>
        <v>0</v>
      </c>
      <c r="H187" s="200">
        <f>'6. Checklista'!H185</f>
        <v>0</v>
      </c>
      <c r="I187" s="222"/>
      <c r="J187" s="222"/>
      <c r="K187" s="222"/>
      <c r="L187" s="214"/>
      <c r="M187" s="237"/>
      <c r="N187" s="223"/>
      <c r="O187" s="223"/>
      <c r="P187" s="223"/>
      <c r="Q187" s="269"/>
      <c r="R187" s="270"/>
      <c r="S187" s="224"/>
      <c r="U187" s="231"/>
      <c r="W187" s="215"/>
      <c r="X187" s="216"/>
      <c r="Y187" s="215"/>
      <c r="Z187" s="216"/>
      <c r="AA187" s="215"/>
      <c r="AB187" s="215"/>
      <c r="AC187" s="215"/>
      <c r="AD187" s="216"/>
      <c r="AE187" s="215"/>
    </row>
    <row r="188" spans="3:31" ht="46.5" customHeight="1" x14ac:dyDescent="0.25">
      <c r="C188" s="200">
        <f>'6. Checklista'!C186</f>
        <v>8.0500000000000007</v>
      </c>
      <c r="D188" s="200" t="str">
        <f>'6. Checklista'!D186</f>
        <v xml:space="preserve">Entreprenör: </v>
      </c>
      <c r="E188" s="200" t="str">
        <f>'6. Checklista'!E186</f>
        <v xml:space="preserve">Utbildar driftspersonal och förvaltare i drift av systemen. </v>
      </c>
      <c r="F188" s="200">
        <f>'6. Checklista'!F186</f>
        <v>0</v>
      </c>
      <c r="G188" s="200">
        <f>'6. Checklista'!G186</f>
        <v>0</v>
      </c>
      <c r="H188" s="200">
        <f>'6. Checklista'!H186</f>
        <v>0</v>
      </c>
      <c r="I188" s="222">
        <f>'6. Checklista'!$F186*'6. Checklista'!I186</f>
        <v>0</v>
      </c>
      <c r="J188" s="222">
        <f>'6. Checklista'!$F186*'6. Checklista'!J186</f>
        <v>0</v>
      </c>
      <c r="K188" s="222">
        <f>'6. Checklista'!$F186*'6. Checklista'!K186</f>
        <v>0</v>
      </c>
      <c r="L188" s="222">
        <f>'6. Checklista'!$F186*'6. Checklista'!L186</f>
        <v>0</v>
      </c>
      <c r="M188" s="222">
        <f>'6. Checklista'!$F186*'6. Checklista'!M186</f>
        <v>0</v>
      </c>
      <c r="N188" s="222">
        <f>'6. Checklista'!$F186*'6. Checklista'!O186</f>
        <v>0</v>
      </c>
      <c r="O188" s="222">
        <f>'6. Checklista'!$F186*'6. Checklista'!N186</f>
        <v>0</v>
      </c>
      <c r="P188" s="222">
        <f>'6. Checklista'!$F186*'6. Checklista'!P186</f>
        <v>0</v>
      </c>
      <c r="Q188" s="270">
        <f>'6. Checklista'!$F186*'6. Checklista'!Q186</f>
        <v>0</v>
      </c>
      <c r="R188" s="270">
        <f>'6. Checklista'!$F186*'6. Checklista'!R186</f>
        <v>0</v>
      </c>
      <c r="S188" s="222">
        <f>'6. Checklista'!$F186*'6. Checklista'!S186</f>
        <v>0</v>
      </c>
      <c r="U188" s="222">
        <f>'6. Checklista'!$F186*'6. Checklista'!T186</f>
        <v>0</v>
      </c>
      <c r="W188" s="215"/>
      <c r="X188" s="216"/>
      <c r="Y188" s="215"/>
      <c r="Z188" s="216"/>
      <c r="AA188" s="215"/>
      <c r="AB188" s="215"/>
      <c r="AC188" s="215"/>
      <c r="AD188" s="216"/>
      <c r="AE188" s="215"/>
    </row>
    <row r="189" spans="3:31" ht="46.5" customHeight="1" x14ac:dyDescent="0.25">
      <c r="C189" s="200">
        <f>'6. Checklista'!C187</f>
        <v>0</v>
      </c>
      <c r="D189" s="200" t="str">
        <f>'6. Checklista'!D187</f>
        <v>Beskrivning</v>
      </c>
      <c r="E189" s="200">
        <f>'6. Checklista'!E187</f>
        <v>0</v>
      </c>
      <c r="F189" s="200">
        <f>'6. Checklista'!F187</f>
        <v>0</v>
      </c>
      <c r="G189" s="200">
        <f>'6. Checklista'!G187</f>
        <v>0</v>
      </c>
      <c r="H189" s="200">
        <f>'6. Checklista'!H187</f>
        <v>0</v>
      </c>
      <c r="I189" s="222"/>
      <c r="J189" s="222"/>
      <c r="K189" s="222"/>
      <c r="L189" s="214"/>
      <c r="M189" s="237"/>
      <c r="N189" s="223"/>
      <c r="O189" s="223"/>
      <c r="P189" s="223"/>
      <c r="Q189" s="269"/>
      <c r="R189" s="270"/>
      <c r="S189" s="224"/>
      <c r="U189" s="231"/>
      <c r="W189" s="215"/>
      <c r="X189" s="216"/>
      <c r="Y189" s="215"/>
      <c r="Z189" s="216"/>
      <c r="AA189" s="215"/>
      <c r="AB189" s="215"/>
      <c r="AC189" s="215"/>
      <c r="AD189" s="216"/>
      <c r="AE189" s="215"/>
    </row>
    <row r="190" spans="3:31" ht="46.5" customHeight="1" x14ac:dyDescent="0.25">
      <c r="C190" s="200">
        <f>'6. Checklista'!C188</f>
        <v>8.06</v>
      </c>
      <c r="D190" s="200" t="str">
        <f>'6. Checklista'!D188</f>
        <v xml:space="preserve">Entreprenör: </v>
      </c>
      <c r="E190" s="200" t="str">
        <f>'6. Checklista'!E188</f>
        <v xml:space="preserve">Utbilda förvaltare i hur huset ska skötas, </v>
      </c>
      <c r="F190" s="200">
        <f>'6. Checklista'!F188</f>
        <v>0</v>
      </c>
      <c r="G190" s="200">
        <f>'6. Checklista'!G188</f>
        <v>0</v>
      </c>
      <c r="H190" s="200">
        <f>'6. Checklista'!H188</f>
        <v>0</v>
      </c>
      <c r="I190" s="222">
        <f>'6. Checklista'!$F188*'6. Checklista'!I188</f>
        <v>0</v>
      </c>
      <c r="J190" s="222">
        <f>'6. Checklista'!$F188*'6. Checklista'!J188</f>
        <v>0</v>
      </c>
      <c r="K190" s="222">
        <f>'6. Checklista'!$F188*'6. Checklista'!K188</f>
        <v>0</v>
      </c>
      <c r="L190" s="222">
        <f>'6. Checklista'!$F188*'6. Checklista'!L188</f>
        <v>0</v>
      </c>
      <c r="M190" s="222">
        <f>'6. Checklista'!$F188*'6. Checklista'!M188</f>
        <v>0</v>
      </c>
      <c r="N190" s="222">
        <f>'6. Checklista'!$F188*'6. Checklista'!O188</f>
        <v>0</v>
      </c>
      <c r="O190" s="222">
        <f>'6. Checklista'!$F188*'6. Checklista'!N188</f>
        <v>0</v>
      </c>
      <c r="P190" s="222">
        <f>'6. Checklista'!$F188*'6. Checklista'!P188</f>
        <v>0</v>
      </c>
      <c r="Q190" s="270">
        <f>'6. Checklista'!$F188*'6. Checklista'!Q188</f>
        <v>0</v>
      </c>
      <c r="R190" s="270">
        <f>'6. Checklista'!$F188*'6. Checklista'!R188</f>
        <v>0</v>
      </c>
      <c r="S190" s="222">
        <f>'6. Checklista'!$F188*'6. Checklista'!S188</f>
        <v>0</v>
      </c>
      <c r="U190" s="222">
        <f>'6. Checklista'!$F188*'6. Checklista'!T188</f>
        <v>0</v>
      </c>
      <c r="W190" s="215"/>
      <c r="X190" s="216"/>
      <c r="Y190" s="215"/>
      <c r="Z190" s="216"/>
      <c r="AA190" s="215"/>
      <c r="AB190" s="215"/>
      <c r="AC190" s="215"/>
      <c r="AD190" s="216"/>
      <c r="AE190" s="215"/>
    </row>
    <row r="191" spans="3:31" ht="46.5" customHeight="1" x14ac:dyDescent="0.25">
      <c r="C191" s="200">
        <f>'6. Checklista'!C189</f>
        <v>0</v>
      </c>
      <c r="D191" s="200" t="str">
        <f>'6. Checklista'!D189</f>
        <v>Beskrivning</v>
      </c>
      <c r="E191" s="200">
        <f>'6. Checklista'!E189</f>
        <v>0</v>
      </c>
      <c r="F191" s="200">
        <f>'6. Checklista'!F189</f>
        <v>0</v>
      </c>
      <c r="G191" s="200">
        <f>'6. Checklista'!G189</f>
        <v>0</v>
      </c>
      <c r="H191" s="200">
        <f>'6. Checklista'!H189</f>
        <v>0</v>
      </c>
      <c r="I191" s="222"/>
      <c r="J191" s="222"/>
      <c r="K191" s="222"/>
      <c r="L191" s="214"/>
      <c r="M191" s="237"/>
      <c r="N191" s="223"/>
      <c r="O191" s="223"/>
      <c r="P191" s="223"/>
      <c r="Q191" s="269"/>
      <c r="R191" s="270"/>
      <c r="S191" s="224"/>
      <c r="U191" s="231"/>
      <c r="W191" s="215"/>
      <c r="X191" s="216"/>
      <c r="Y191" s="215"/>
      <c r="Z191" s="216"/>
      <c r="AA191" s="215"/>
      <c r="AB191" s="215"/>
      <c r="AC191" s="215"/>
      <c r="AD191" s="216"/>
      <c r="AE191" s="215"/>
    </row>
    <row r="192" spans="3:31" ht="46.5" customHeight="1" x14ac:dyDescent="0.25">
      <c r="C192" s="200">
        <f>'6. Checklista'!C190</f>
        <v>8.07</v>
      </c>
      <c r="D192" s="200" t="str">
        <f>'6. Checklista'!D190</f>
        <v xml:space="preserve">Förvaltare: </v>
      </c>
      <c r="E192" s="200" t="str">
        <f>'6. Checklista'!E190</f>
        <v>Utbilda brukare i hur huset fungerar och ska skötas.</v>
      </c>
      <c r="F192" s="200">
        <f>'6. Checklista'!F190</f>
        <v>0</v>
      </c>
      <c r="G192" s="200">
        <f>'6. Checklista'!G190</f>
        <v>0</v>
      </c>
      <c r="H192" s="200">
        <f>'6. Checklista'!H190</f>
        <v>0</v>
      </c>
      <c r="I192" s="222">
        <f>'6. Checklista'!$F190*'6. Checklista'!I190</f>
        <v>0</v>
      </c>
      <c r="J192" s="222">
        <f>'6. Checklista'!$F190*'6. Checklista'!J190</f>
        <v>0</v>
      </c>
      <c r="K192" s="222">
        <f>'6. Checklista'!$F190*'6. Checklista'!K190</f>
        <v>0</v>
      </c>
      <c r="L192" s="222">
        <f>'6. Checklista'!$F190*'6. Checklista'!L190</f>
        <v>0</v>
      </c>
      <c r="M192" s="222">
        <f>'6. Checklista'!$F190*'6. Checklista'!M190</f>
        <v>0</v>
      </c>
      <c r="N192" s="222">
        <f>'6. Checklista'!$F190*'6. Checklista'!O190</f>
        <v>0</v>
      </c>
      <c r="O192" s="222">
        <f>'6. Checklista'!$F190*'6. Checklista'!N190</f>
        <v>0</v>
      </c>
      <c r="P192" s="222">
        <f>'6. Checklista'!$F190*'6. Checklista'!P190</f>
        <v>0</v>
      </c>
      <c r="Q192" s="270">
        <f>'6. Checklista'!$F190*'6. Checklista'!Q190</f>
        <v>0</v>
      </c>
      <c r="R192" s="270">
        <f>'6. Checklista'!$F190*'6. Checklista'!R190</f>
        <v>0</v>
      </c>
      <c r="S192" s="222">
        <f>'6. Checklista'!$F190*'6. Checklista'!S190</f>
        <v>0</v>
      </c>
      <c r="U192" s="222">
        <f>'6. Checklista'!$F190*'6. Checklista'!T190</f>
        <v>0</v>
      </c>
      <c r="W192" s="215"/>
      <c r="X192" s="216"/>
      <c r="Y192" s="215"/>
      <c r="Z192" s="216"/>
      <c r="AA192" s="215"/>
      <c r="AB192" s="215"/>
      <c r="AC192" s="215"/>
      <c r="AD192" s="216"/>
      <c r="AE192" s="215"/>
    </row>
    <row r="193" spans="3:31" ht="46.5" customHeight="1" x14ac:dyDescent="0.25">
      <c r="C193" s="200">
        <f>'6. Checklista'!C191</f>
        <v>0</v>
      </c>
      <c r="D193" s="200" t="str">
        <f>'6. Checklista'!D191</f>
        <v>Beskrivning</v>
      </c>
      <c r="E193" s="200">
        <f>'6. Checklista'!E191</f>
        <v>0</v>
      </c>
      <c r="F193" s="200">
        <f>'6. Checklista'!F191</f>
        <v>0</v>
      </c>
      <c r="G193" s="200">
        <f>'6. Checklista'!G191</f>
        <v>0</v>
      </c>
      <c r="H193" s="200">
        <f>'6. Checklista'!H191</f>
        <v>0</v>
      </c>
      <c r="I193" s="222"/>
      <c r="J193" s="222"/>
      <c r="K193" s="222"/>
      <c r="L193" s="214"/>
      <c r="M193" s="237"/>
      <c r="N193" s="223"/>
      <c r="O193" s="223"/>
      <c r="P193" s="223"/>
      <c r="Q193" s="269"/>
      <c r="R193" s="270"/>
      <c r="S193" s="224"/>
      <c r="U193" s="231"/>
      <c r="W193" s="215"/>
      <c r="X193" s="216"/>
      <c r="Y193" s="215"/>
      <c r="Z193" s="216"/>
      <c r="AA193" s="215"/>
      <c r="AB193" s="215"/>
      <c r="AC193" s="215"/>
      <c r="AD193" s="216"/>
      <c r="AE193" s="215"/>
    </row>
    <row r="194" spans="3:31" s="181" customFormat="1" ht="46.5" customHeight="1" x14ac:dyDescent="0.2">
      <c r="C194" s="200">
        <f>'6. Checklista'!C192</f>
        <v>0</v>
      </c>
      <c r="D194" s="200">
        <f>'6. Checklista'!D192</f>
        <v>0</v>
      </c>
      <c r="E194" s="200">
        <f>'6. Checklista'!E192</f>
        <v>0</v>
      </c>
      <c r="F194" s="200">
        <f>'6. Checklista'!F192</f>
        <v>0</v>
      </c>
      <c r="G194" s="200">
        <f>'6. Checklista'!G192</f>
        <v>0</v>
      </c>
      <c r="H194" s="200">
        <f>'6. Checklista'!H192</f>
        <v>0</v>
      </c>
      <c r="I194" s="240">
        <f>SUM(I180:I192)/'6. Checklista'!I192</f>
        <v>0</v>
      </c>
      <c r="J194" s="240">
        <f>SUM(J180:J192)/'6. Checklista'!J192</f>
        <v>0</v>
      </c>
      <c r="K194" s="240">
        <f>SUM(K180:K192)/'6. Checklista'!K192</f>
        <v>0</v>
      </c>
      <c r="L194" s="240">
        <f>SUM(L180:L192)/'6. Checklista'!L192</f>
        <v>0</v>
      </c>
      <c r="M194" s="240">
        <f>SUM(M180:M192)/'6. Checklista'!M192</f>
        <v>0</v>
      </c>
      <c r="N194" s="240">
        <f>SUM(N180:N192)/'6. Checklista'!O192</f>
        <v>0</v>
      </c>
      <c r="O194" s="240">
        <f>SUM(O180:O192)/'6. Checklista'!N192</f>
        <v>0</v>
      </c>
      <c r="P194" s="240">
        <f>SUM(P180:P192)/'6. Checklista'!P192</f>
        <v>0</v>
      </c>
      <c r="Q194" s="270">
        <f>SUM(Q180:Q192)/'6. Checklista'!Q192</f>
        <v>0</v>
      </c>
      <c r="R194" s="270">
        <f>SUM(R180:R192)/'6. Checklista'!R192</f>
        <v>0</v>
      </c>
      <c r="S194" s="240">
        <f>SUM(S180:S192)/'6. Checklista'!S192</f>
        <v>0</v>
      </c>
      <c r="U194" s="240">
        <f>SUM(U180:U192)/'6. Checklista'!T192</f>
        <v>0</v>
      </c>
      <c r="W194" s="217"/>
      <c r="X194" s="217"/>
      <c r="Y194" s="217"/>
      <c r="Z194" s="217"/>
      <c r="AA194" s="217"/>
      <c r="AB194" s="217"/>
      <c r="AC194" s="217"/>
      <c r="AD194" s="217"/>
      <c r="AE194" s="217"/>
    </row>
    <row r="195" spans="3:31" ht="18.75" x14ac:dyDescent="0.25">
      <c r="C195" s="200">
        <f>'6. Checklista'!C193</f>
        <v>0</v>
      </c>
      <c r="D195" s="200" t="str">
        <f>'6. Checklista'!D193</f>
        <v>9. Utvärdering</v>
      </c>
      <c r="E195" s="200">
        <f>'6. Checklista'!E193</f>
        <v>0</v>
      </c>
      <c r="F195" s="200">
        <f>'6. Checklista'!F193</f>
        <v>0</v>
      </c>
      <c r="G195" s="200">
        <f>'6. Checklista'!G193</f>
        <v>0</v>
      </c>
      <c r="H195" s="200">
        <f>'6. Checklista'!H193</f>
        <v>0</v>
      </c>
      <c r="I195" s="222"/>
      <c r="J195" s="222"/>
      <c r="K195" s="222"/>
      <c r="L195" s="214"/>
      <c r="M195" s="237"/>
      <c r="N195" s="223"/>
      <c r="O195" s="223"/>
      <c r="P195" s="223"/>
      <c r="Q195" s="269"/>
      <c r="R195" s="270"/>
      <c r="S195" s="224"/>
      <c r="U195" s="231"/>
      <c r="W195" s="215"/>
      <c r="X195" s="216"/>
      <c r="Y195" s="215"/>
      <c r="Z195" s="216"/>
      <c r="AA195" s="215"/>
      <c r="AB195" s="215"/>
      <c r="AC195" s="215"/>
      <c r="AD195" s="216"/>
      <c r="AE195" s="215"/>
    </row>
    <row r="196" spans="3:31" s="172" customFormat="1" ht="18.75" x14ac:dyDescent="0.2">
      <c r="C196" s="200" t="str">
        <f>'6. Checklista'!C194</f>
        <v>Nr</v>
      </c>
      <c r="D196" s="200" t="str">
        <f>'6. Checklista'!D194</f>
        <v>Aktör</v>
      </c>
      <c r="E196" s="200" t="str">
        <f>'6. Checklista'!E194</f>
        <v>Aktivitet</v>
      </c>
      <c r="F196" s="200" t="str">
        <f>'6. Checklista'!F194</f>
        <v>Kvalitet</v>
      </c>
      <c r="G196" s="200" t="str">
        <f>'6. Checklista'!G194</f>
        <v>Namn</v>
      </c>
      <c r="H196" s="200" t="str">
        <f>'6. Checklista'!H194</f>
        <v>Datum</v>
      </c>
      <c r="I196" s="225"/>
      <c r="J196" s="225"/>
      <c r="K196" s="225"/>
      <c r="L196" s="220"/>
      <c r="M196" s="238"/>
      <c r="N196" s="226"/>
      <c r="O196" s="226"/>
      <c r="P196" s="226"/>
      <c r="Q196" s="271"/>
      <c r="R196" s="272"/>
      <c r="S196" s="227"/>
      <c r="U196" s="232"/>
      <c r="W196" s="198"/>
      <c r="X196" s="198"/>
      <c r="Y196" s="198"/>
      <c r="Z196" s="198"/>
      <c r="AA196" s="198"/>
      <c r="AB196" s="198"/>
      <c r="AC196" s="198"/>
      <c r="AD196" s="198"/>
      <c r="AE196" s="198"/>
    </row>
    <row r="197" spans="3:31" ht="46.5" customHeight="1" x14ac:dyDescent="0.25">
      <c r="C197" s="200">
        <f>'6. Checklista'!C195</f>
        <v>9.01</v>
      </c>
      <c r="D197" s="200" t="str">
        <f>'6. Checklista'!D195</f>
        <v xml:space="preserve">Ägare: </v>
      </c>
      <c r="E197" s="200" t="str">
        <f>'6. Checklista'!E195</f>
        <v xml:space="preserve">Utvärdering av process </v>
      </c>
      <c r="F197" s="200">
        <f>'6. Checklista'!F195</f>
        <v>0</v>
      </c>
      <c r="G197" s="200">
        <f>'6. Checklista'!G195</f>
        <v>0</v>
      </c>
      <c r="H197" s="200">
        <f>'6. Checklista'!H195</f>
        <v>0</v>
      </c>
      <c r="I197" s="222">
        <f>'6. Checklista'!$F195*'6. Checklista'!I195</f>
        <v>0</v>
      </c>
      <c r="J197" s="222">
        <f>'6. Checklista'!$F195*'6. Checklista'!J195</f>
        <v>0</v>
      </c>
      <c r="K197" s="222">
        <f>'6. Checklista'!$F195*'6. Checklista'!K195</f>
        <v>0</v>
      </c>
      <c r="L197" s="222">
        <f>'6. Checklista'!$F195*'6. Checklista'!L195</f>
        <v>0</v>
      </c>
      <c r="M197" s="222">
        <f>'6. Checklista'!$F195*'6. Checklista'!M195</f>
        <v>0</v>
      </c>
      <c r="N197" s="222">
        <f>'6. Checklista'!$F195*'6. Checklista'!O195</f>
        <v>0</v>
      </c>
      <c r="O197" s="222">
        <f>'6. Checklista'!$F195*'6. Checklista'!N195</f>
        <v>0</v>
      </c>
      <c r="P197" s="222">
        <f>'6. Checklista'!$F195*'6. Checklista'!P195</f>
        <v>0</v>
      </c>
      <c r="Q197" s="270">
        <f>'6. Checklista'!$F195*'6. Checklista'!Q195</f>
        <v>0</v>
      </c>
      <c r="R197" s="270">
        <f>'6. Checklista'!$F195*'6. Checklista'!R195</f>
        <v>0</v>
      </c>
      <c r="S197" s="222">
        <f>'6. Checklista'!$F195*'6. Checklista'!S195</f>
        <v>0</v>
      </c>
      <c r="U197" s="222">
        <f>'6. Checklista'!$F195*'6. Checklista'!T195</f>
        <v>0</v>
      </c>
      <c r="W197" s="215"/>
      <c r="X197" s="216"/>
      <c r="Y197" s="215"/>
      <c r="Z197" s="216"/>
      <c r="AA197" s="215"/>
      <c r="AB197" s="215"/>
      <c r="AC197" s="215"/>
      <c r="AD197" s="216"/>
      <c r="AE197" s="215"/>
    </row>
    <row r="198" spans="3:31" ht="46.5" customHeight="1" x14ac:dyDescent="0.25">
      <c r="C198" s="200">
        <f>'6. Checklista'!C196</f>
        <v>0</v>
      </c>
      <c r="D198" s="200" t="str">
        <f>'6. Checklista'!D196</f>
        <v>Beskrivning</v>
      </c>
      <c r="E198" s="200">
        <f>'6. Checklista'!E196</f>
        <v>0</v>
      </c>
      <c r="F198" s="200">
        <f>'6. Checklista'!F196</f>
        <v>0</v>
      </c>
      <c r="G198" s="200">
        <f>'6. Checklista'!G196</f>
        <v>0</v>
      </c>
      <c r="H198" s="200">
        <f>'6. Checklista'!H196</f>
        <v>0</v>
      </c>
      <c r="I198" s="222"/>
      <c r="J198" s="222"/>
      <c r="K198" s="222"/>
      <c r="L198" s="214"/>
      <c r="M198" s="237"/>
      <c r="N198" s="223"/>
      <c r="O198" s="223"/>
      <c r="P198" s="223"/>
      <c r="Q198" s="269"/>
      <c r="R198" s="270"/>
      <c r="S198" s="224"/>
      <c r="U198" s="231"/>
      <c r="W198" s="215"/>
      <c r="X198" s="216"/>
      <c r="Y198" s="215"/>
      <c r="Z198" s="216"/>
      <c r="AA198" s="215"/>
      <c r="AB198" s="215"/>
      <c r="AC198" s="215"/>
      <c r="AD198" s="216"/>
      <c r="AE198" s="215"/>
    </row>
    <row r="199" spans="3:31" ht="46.5" customHeight="1" x14ac:dyDescent="0.25">
      <c r="C199" s="200">
        <f>'6. Checklista'!C197</f>
        <v>9.02</v>
      </c>
      <c r="D199" s="200" t="str">
        <f>'6. Checklista'!D197</f>
        <v xml:space="preserve">Ägare: </v>
      </c>
      <c r="E199" s="200" t="str">
        <f>'6. Checklista'!E197</f>
        <v xml:space="preserve">Utvärdering av resultat </v>
      </c>
      <c r="F199" s="200">
        <f>'6. Checklista'!F197</f>
        <v>0</v>
      </c>
      <c r="G199" s="200">
        <f>'6. Checklista'!G197</f>
        <v>0</v>
      </c>
      <c r="H199" s="200">
        <f>'6. Checklista'!H197</f>
        <v>0</v>
      </c>
      <c r="I199" s="222">
        <f>'6. Checklista'!$F197*'6. Checklista'!I197</f>
        <v>0</v>
      </c>
      <c r="J199" s="222">
        <f>'6. Checklista'!$F197*'6. Checklista'!J197</f>
        <v>0</v>
      </c>
      <c r="K199" s="222">
        <f>'6. Checklista'!$F197*'6. Checklista'!K197</f>
        <v>0</v>
      </c>
      <c r="L199" s="222">
        <f>'6. Checklista'!$F197*'6. Checklista'!L197</f>
        <v>0</v>
      </c>
      <c r="M199" s="222">
        <f>'6. Checklista'!$F197*'6. Checklista'!M197</f>
        <v>0</v>
      </c>
      <c r="N199" s="222">
        <f>'6. Checklista'!$F197*'6. Checklista'!O197</f>
        <v>0</v>
      </c>
      <c r="O199" s="222">
        <f>'6. Checklista'!$F197*'6. Checklista'!N197</f>
        <v>0</v>
      </c>
      <c r="P199" s="222">
        <f>'6. Checklista'!$F197*'6. Checklista'!P197</f>
        <v>0</v>
      </c>
      <c r="Q199" s="270">
        <f>'6. Checklista'!$F197*'6. Checklista'!Q197</f>
        <v>0</v>
      </c>
      <c r="R199" s="270">
        <f>'6. Checklista'!$F197*'6. Checklista'!R197</f>
        <v>0</v>
      </c>
      <c r="S199" s="222">
        <f>'6. Checklista'!$F197*'6. Checklista'!S197</f>
        <v>0</v>
      </c>
      <c r="U199" s="222">
        <f>'6. Checklista'!$F197*'6. Checklista'!T197</f>
        <v>0</v>
      </c>
      <c r="W199" s="215"/>
      <c r="X199" s="216"/>
      <c r="Y199" s="215"/>
      <c r="Z199" s="216"/>
      <c r="AA199" s="215"/>
      <c r="AB199" s="215"/>
      <c r="AC199" s="215"/>
      <c r="AD199" s="216"/>
      <c r="AE199" s="215"/>
    </row>
    <row r="200" spans="3:31" ht="46.5" customHeight="1" x14ac:dyDescent="0.25">
      <c r="C200" s="200">
        <f>'6. Checklista'!C198</f>
        <v>0</v>
      </c>
      <c r="D200" s="200" t="str">
        <f>'6. Checklista'!D198</f>
        <v>Beskrivning</v>
      </c>
      <c r="E200" s="200">
        <f>'6. Checklista'!E198</f>
        <v>0</v>
      </c>
      <c r="F200" s="200">
        <f>'6. Checklista'!F198</f>
        <v>0</v>
      </c>
      <c r="G200" s="200">
        <f>'6. Checklista'!G198</f>
        <v>0</v>
      </c>
      <c r="H200" s="200">
        <f>'6. Checklista'!H198</f>
        <v>0</v>
      </c>
      <c r="I200" s="222"/>
      <c r="J200" s="222"/>
      <c r="K200" s="222"/>
      <c r="L200" s="214"/>
      <c r="M200" s="237"/>
      <c r="N200" s="223"/>
      <c r="O200" s="223"/>
      <c r="P200" s="223"/>
      <c r="Q200" s="269"/>
      <c r="R200" s="270"/>
      <c r="S200" s="224"/>
      <c r="U200" s="231"/>
      <c r="W200" s="215"/>
      <c r="X200" s="216"/>
      <c r="Y200" s="215"/>
      <c r="Z200" s="216"/>
      <c r="AA200" s="215"/>
      <c r="AB200" s="215"/>
      <c r="AC200" s="215"/>
      <c r="AD200" s="216"/>
      <c r="AE200" s="215"/>
    </row>
    <row r="201" spans="3:31" ht="46.5" customHeight="1" x14ac:dyDescent="0.25">
      <c r="C201" s="200">
        <f>'6. Checklista'!C199</f>
        <v>9.0299999999999994</v>
      </c>
      <c r="D201" s="200" t="str">
        <f>'6. Checklista'!D199</f>
        <v xml:space="preserve">Ägare: </v>
      </c>
      <c r="E201" s="200" t="str">
        <f>'6. Checklista'!E199</f>
        <v xml:space="preserve">Ekonomisk utvärdering. </v>
      </c>
      <c r="F201" s="200">
        <f>'6. Checklista'!F199</f>
        <v>0</v>
      </c>
      <c r="G201" s="200">
        <f>'6. Checklista'!G199</f>
        <v>0</v>
      </c>
      <c r="H201" s="200">
        <f>'6. Checklista'!H199</f>
        <v>0</v>
      </c>
      <c r="I201" s="222">
        <f>'6. Checklista'!$F199*'6. Checklista'!I199</f>
        <v>0</v>
      </c>
      <c r="J201" s="222">
        <f>'6. Checklista'!$F199*'6. Checklista'!J199</f>
        <v>0</v>
      </c>
      <c r="K201" s="222">
        <f>'6. Checklista'!$F199*'6. Checklista'!K199</f>
        <v>0</v>
      </c>
      <c r="L201" s="222">
        <f>'6. Checklista'!$F199*'6. Checklista'!L199</f>
        <v>0</v>
      </c>
      <c r="M201" s="222">
        <f>'6. Checklista'!$F199*'6. Checklista'!M199</f>
        <v>0</v>
      </c>
      <c r="N201" s="222">
        <f>'6. Checklista'!$F199*'6. Checklista'!O199</f>
        <v>0</v>
      </c>
      <c r="O201" s="222">
        <f>'6. Checklista'!$F199*'6. Checklista'!N199</f>
        <v>0</v>
      </c>
      <c r="P201" s="222">
        <f>'6. Checklista'!$F199*'6. Checklista'!P199</f>
        <v>0</v>
      </c>
      <c r="Q201" s="270">
        <f>'6. Checklista'!$F199*'6. Checklista'!Q199</f>
        <v>0</v>
      </c>
      <c r="R201" s="270">
        <f>'6. Checklista'!$F199*'6. Checklista'!R199</f>
        <v>0</v>
      </c>
      <c r="S201" s="222">
        <f>'6. Checklista'!$F199*'6. Checklista'!S199</f>
        <v>0</v>
      </c>
      <c r="U201" s="222">
        <f>'6. Checklista'!$F199*'6. Checklista'!T199</f>
        <v>0</v>
      </c>
      <c r="W201" s="215"/>
      <c r="X201" s="216"/>
      <c r="Y201" s="215"/>
      <c r="Z201" s="216"/>
      <c r="AA201" s="215"/>
      <c r="AB201" s="215"/>
      <c r="AC201" s="215"/>
      <c r="AD201" s="216"/>
      <c r="AE201" s="215"/>
    </row>
    <row r="202" spans="3:31" ht="46.5" customHeight="1" x14ac:dyDescent="0.25">
      <c r="C202" s="200">
        <f>'6. Checklista'!C200</f>
        <v>0</v>
      </c>
      <c r="D202" s="200" t="str">
        <f>'6. Checklista'!D200</f>
        <v>Beskrivning</v>
      </c>
      <c r="E202" s="200">
        <f>'6. Checklista'!E200</f>
        <v>0</v>
      </c>
      <c r="F202" s="200">
        <f>'6. Checklista'!F200</f>
        <v>0</v>
      </c>
      <c r="G202" s="200">
        <f>'6. Checklista'!G200</f>
        <v>0</v>
      </c>
      <c r="H202" s="200">
        <f>'6. Checklista'!H200</f>
        <v>0</v>
      </c>
      <c r="I202" s="222"/>
      <c r="J202" s="222"/>
      <c r="K202" s="222"/>
      <c r="L202" s="214"/>
      <c r="M202" s="237"/>
      <c r="N202" s="223"/>
      <c r="O202" s="223"/>
      <c r="P202" s="223"/>
      <c r="Q202" s="269"/>
      <c r="R202" s="270"/>
      <c r="S202" s="224"/>
      <c r="U202" s="231"/>
      <c r="W202" s="215"/>
      <c r="X202" s="216"/>
      <c r="Y202" s="215"/>
      <c r="Z202" s="216"/>
      <c r="AA202" s="215"/>
      <c r="AB202" s="215"/>
      <c r="AC202" s="215"/>
      <c r="AD202" s="216"/>
      <c r="AE202" s="215"/>
    </row>
    <row r="203" spans="3:31" ht="46.5" customHeight="1" x14ac:dyDescent="0.25">
      <c r="C203" s="200">
        <f>'6. Checklista'!C201</f>
        <v>9.0399999999999991</v>
      </c>
      <c r="D203" s="200" t="str">
        <f>'6. Checklista'!D201</f>
        <v xml:space="preserve">Ägare: </v>
      </c>
      <c r="E203" s="200" t="str">
        <f>'6. Checklista'!E201</f>
        <v xml:space="preserve">Energideklaration </v>
      </c>
      <c r="F203" s="200">
        <f>'6. Checklista'!F201</f>
        <v>0</v>
      </c>
      <c r="G203" s="200">
        <f>'6. Checklista'!G201</f>
        <v>0</v>
      </c>
      <c r="H203" s="200">
        <f>'6. Checklista'!H201</f>
        <v>0</v>
      </c>
      <c r="I203" s="222">
        <f>'6. Checklista'!$F201*'6. Checklista'!I201</f>
        <v>0</v>
      </c>
      <c r="J203" s="222">
        <f>'6. Checklista'!$F201*'6. Checklista'!J201</f>
        <v>0</v>
      </c>
      <c r="K203" s="222">
        <f>'6. Checklista'!$F201*'6. Checklista'!K201</f>
        <v>0</v>
      </c>
      <c r="L203" s="222">
        <f>'6. Checklista'!$F201*'6. Checklista'!L201</f>
        <v>0</v>
      </c>
      <c r="M203" s="222">
        <f>'6. Checklista'!$F201*'6. Checklista'!M201</f>
        <v>0</v>
      </c>
      <c r="N203" s="222">
        <f>'6. Checklista'!$F201*'6. Checklista'!O201</f>
        <v>0</v>
      </c>
      <c r="O203" s="222">
        <f>'6. Checklista'!$F201*'6. Checklista'!N201</f>
        <v>0</v>
      </c>
      <c r="P203" s="222">
        <f>'6. Checklista'!$F201*'6. Checklista'!P201</f>
        <v>0</v>
      </c>
      <c r="Q203" s="270">
        <f>'6. Checklista'!$F201*'6. Checklista'!Q201</f>
        <v>0</v>
      </c>
      <c r="R203" s="270">
        <f>'6. Checklista'!$F201*'6. Checklista'!R201</f>
        <v>0</v>
      </c>
      <c r="S203" s="222">
        <f>'6. Checklista'!$F201*'6. Checklista'!S201</f>
        <v>0</v>
      </c>
      <c r="U203" s="222">
        <f>'6. Checklista'!$F201*'6. Checklista'!T201</f>
        <v>0</v>
      </c>
      <c r="W203" s="215"/>
      <c r="X203" s="216"/>
      <c r="Y203" s="215"/>
      <c r="Z203" s="216"/>
      <c r="AA203" s="215"/>
      <c r="AB203" s="215"/>
      <c r="AC203" s="215"/>
      <c r="AD203" s="216"/>
      <c r="AE203" s="215"/>
    </row>
    <row r="204" spans="3:31" ht="46.5" customHeight="1" x14ac:dyDescent="0.25">
      <c r="C204" s="200">
        <f>'6. Checklista'!C202</f>
        <v>0</v>
      </c>
      <c r="D204" s="200" t="str">
        <f>'6. Checklista'!D202</f>
        <v>Beskrivning</v>
      </c>
      <c r="E204" s="200">
        <f>'6. Checklista'!E202</f>
        <v>0</v>
      </c>
      <c r="F204" s="200">
        <f>'6. Checklista'!F202</f>
        <v>0</v>
      </c>
      <c r="G204" s="200">
        <f>'6. Checklista'!G202</f>
        <v>0</v>
      </c>
      <c r="H204" s="200">
        <f>'6. Checklista'!H202</f>
        <v>0</v>
      </c>
      <c r="I204" s="222"/>
      <c r="J204" s="222"/>
      <c r="K204" s="222"/>
      <c r="L204" s="214"/>
      <c r="M204" s="237"/>
      <c r="N204" s="223"/>
      <c r="O204" s="223"/>
      <c r="P204" s="223"/>
      <c r="Q204" s="269"/>
      <c r="R204" s="270"/>
      <c r="S204" s="224"/>
      <c r="U204" s="231"/>
      <c r="W204" s="215"/>
      <c r="X204" s="216"/>
      <c r="Y204" s="215"/>
      <c r="Z204" s="216"/>
      <c r="AA204" s="215"/>
      <c r="AB204" s="215"/>
      <c r="AC204" s="215"/>
      <c r="AD204" s="216"/>
      <c r="AE204" s="215"/>
    </row>
    <row r="205" spans="3:31" ht="46.5" customHeight="1" x14ac:dyDescent="0.25">
      <c r="C205" s="200">
        <f>'6. Checklista'!C203</f>
        <v>9.0500000000000007</v>
      </c>
      <c r="D205" s="200" t="str">
        <f>'6. Checklista'!D203</f>
        <v xml:space="preserve">Ägare: </v>
      </c>
      <c r="E205" s="200" t="str">
        <f>'6. Checklista'!E203</f>
        <v xml:space="preserve">Verifiering av energikravet </v>
      </c>
      <c r="F205" s="200">
        <f>'6. Checklista'!F203</f>
        <v>0</v>
      </c>
      <c r="G205" s="200">
        <f>'6. Checklista'!G203</f>
        <v>0</v>
      </c>
      <c r="H205" s="200">
        <f>'6. Checklista'!H203</f>
        <v>0</v>
      </c>
      <c r="I205" s="222">
        <f>'6. Checklista'!$F203*'6. Checklista'!I203</f>
        <v>0</v>
      </c>
      <c r="J205" s="222">
        <f>'6. Checklista'!$F203*'6. Checklista'!J203</f>
        <v>0</v>
      </c>
      <c r="K205" s="222">
        <f>'6. Checklista'!$F203*'6. Checklista'!K203</f>
        <v>0</v>
      </c>
      <c r="L205" s="222">
        <f>'6. Checklista'!$F203*'6. Checklista'!L203</f>
        <v>0</v>
      </c>
      <c r="M205" s="222">
        <f>'6. Checklista'!$F203*'6. Checklista'!M203</f>
        <v>0</v>
      </c>
      <c r="N205" s="222">
        <f>'6. Checklista'!$F203*'6. Checklista'!O203</f>
        <v>0</v>
      </c>
      <c r="O205" s="222">
        <f>'6. Checklista'!$F203*'6. Checklista'!N203</f>
        <v>0</v>
      </c>
      <c r="P205" s="222">
        <f>'6. Checklista'!$F203*'6. Checklista'!P203</f>
        <v>0</v>
      </c>
      <c r="Q205" s="270">
        <f>'6. Checklista'!$F203*'6. Checklista'!Q203</f>
        <v>0</v>
      </c>
      <c r="R205" s="270">
        <f>'6. Checklista'!$F203*'6. Checklista'!R203</f>
        <v>0</v>
      </c>
      <c r="S205" s="222">
        <f>'6. Checklista'!$F203*'6. Checklista'!S203</f>
        <v>0</v>
      </c>
      <c r="U205" s="222">
        <f>'6. Checklista'!$F203*'6. Checklista'!T203</f>
        <v>0</v>
      </c>
      <c r="W205" s="215"/>
      <c r="X205" s="216"/>
      <c r="Y205" s="215"/>
      <c r="Z205" s="216"/>
      <c r="AA205" s="215"/>
      <c r="AB205" s="215"/>
      <c r="AC205" s="215"/>
      <c r="AD205" s="216"/>
      <c r="AE205" s="215"/>
    </row>
    <row r="206" spans="3:31" ht="46.5" customHeight="1" x14ac:dyDescent="0.25">
      <c r="C206" s="200">
        <f>'6. Checklista'!C204</f>
        <v>0</v>
      </c>
      <c r="D206" s="200" t="str">
        <f>'6. Checklista'!D204</f>
        <v>Beskrivning</v>
      </c>
      <c r="E206" s="200">
        <f>'6. Checklista'!E204</f>
        <v>0</v>
      </c>
      <c r="F206" s="200">
        <f>'6. Checklista'!F204</f>
        <v>0</v>
      </c>
      <c r="G206" s="200">
        <f>'6. Checklista'!G204</f>
        <v>0</v>
      </c>
      <c r="H206" s="200">
        <f>'6. Checklista'!H204</f>
        <v>0</v>
      </c>
      <c r="I206" s="222"/>
      <c r="J206" s="222"/>
      <c r="K206" s="222"/>
      <c r="L206" s="214"/>
      <c r="M206" s="237"/>
      <c r="N206" s="223"/>
      <c r="O206" s="223"/>
      <c r="P206" s="223"/>
      <c r="Q206" s="269"/>
      <c r="R206" s="270"/>
      <c r="S206" s="224"/>
      <c r="U206" s="231"/>
      <c r="W206" s="215"/>
      <c r="X206" s="216"/>
      <c r="Y206" s="215"/>
      <c r="Z206" s="216"/>
      <c r="AA206" s="215"/>
      <c r="AB206" s="215"/>
      <c r="AC206" s="215"/>
      <c r="AD206" s="216"/>
      <c r="AE206" s="215"/>
    </row>
    <row r="207" spans="3:31" ht="46.5" customHeight="1" x14ac:dyDescent="0.25">
      <c r="C207" s="200">
        <f>'6. Checklista'!C205</f>
        <v>9.06</v>
      </c>
      <c r="D207" s="200" t="str">
        <f>'6. Checklista'!D205</f>
        <v xml:space="preserve">Ägare: </v>
      </c>
      <c r="E207" s="200" t="str">
        <f>'6. Checklista'!E205</f>
        <v>Utvärdering av sociala hållbarhetsmål</v>
      </c>
      <c r="F207" s="200">
        <f>'6. Checklista'!F205</f>
        <v>0</v>
      </c>
      <c r="G207" s="200">
        <f>'6. Checklista'!G205</f>
        <v>0</v>
      </c>
      <c r="H207" s="200">
        <f>'6. Checklista'!H205</f>
        <v>0</v>
      </c>
      <c r="I207" s="222">
        <f>'6. Checklista'!$F205*'6. Checklista'!I205</f>
        <v>0</v>
      </c>
      <c r="J207" s="222">
        <f>'6. Checklista'!$F205*'6. Checklista'!J205</f>
        <v>0</v>
      </c>
      <c r="K207" s="222">
        <f>'6. Checklista'!$F205*'6. Checklista'!K205</f>
        <v>0</v>
      </c>
      <c r="L207" s="222">
        <f>'6. Checklista'!$F205*'6. Checklista'!L205</f>
        <v>0</v>
      </c>
      <c r="M207" s="222">
        <f>'6. Checklista'!$F205*'6. Checklista'!M205</f>
        <v>0</v>
      </c>
      <c r="N207" s="222">
        <f>'6. Checklista'!$F205*'6. Checklista'!O205</f>
        <v>0</v>
      </c>
      <c r="O207" s="222">
        <f>'6. Checklista'!$F205*'6. Checklista'!N205</f>
        <v>0</v>
      </c>
      <c r="P207" s="222">
        <f>'6. Checklista'!$F205*'6. Checklista'!P205</f>
        <v>0</v>
      </c>
      <c r="Q207" s="270">
        <f>'6. Checklista'!$F205*'6. Checklista'!Q205</f>
        <v>0</v>
      </c>
      <c r="R207" s="270">
        <f>'6. Checklista'!$F205*'6. Checklista'!R205</f>
        <v>0</v>
      </c>
      <c r="S207" s="222">
        <f>'6. Checklista'!$F205*'6. Checklista'!S205</f>
        <v>0</v>
      </c>
      <c r="U207" s="222">
        <f>'6. Checklista'!$F205*'6. Checklista'!T205</f>
        <v>0</v>
      </c>
      <c r="W207" s="215"/>
      <c r="X207" s="216"/>
      <c r="Y207" s="215"/>
      <c r="Z207" s="216"/>
      <c r="AA207" s="215"/>
      <c r="AB207" s="215"/>
      <c r="AC207" s="215"/>
      <c r="AD207" s="216"/>
      <c r="AE207" s="215"/>
    </row>
    <row r="208" spans="3:31" ht="46.5" customHeight="1" x14ac:dyDescent="0.25">
      <c r="C208" s="200">
        <f>'6. Checklista'!C206</f>
        <v>0</v>
      </c>
      <c r="D208" s="200" t="str">
        <f>'6. Checklista'!D206</f>
        <v>Beskrivning</v>
      </c>
      <c r="E208" s="200">
        <f>'6. Checklista'!E206</f>
        <v>0</v>
      </c>
      <c r="F208" s="200">
        <f>'6. Checklista'!F206</f>
        <v>0</v>
      </c>
      <c r="G208" s="200">
        <f>'6. Checklista'!G206</f>
        <v>0</v>
      </c>
      <c r="H208" s="200">
        <f>'6. Checklista'!H206</f>
        <v>0</v>
      </c>
      <c r="I208" s="222"/>
      <c r="J208" s="222"/>
      <c r="K208" s="222"/>
      <c r="L208" s="214"/>
      <c r="M208" s="237"/>
      <c r="N208" s="223"/>
      <c r="O208" s="223"/>
      <c r="P208" s="223"/>
      <c r="Q208" s="269"/>
      <c r="R208" s="270"/>
      <c r="S208" s="224"/>
      <c r="U208" s="231"/>
      <c r="W208" s="215"/>
      <c r="X208" s="216"/>
      <c r="Y208" s="215"/>
      <c r="Z208" s="216"/>
      <c r="AA208" s="215"/>
      <c r="AB208" s="215"/>
      <c r="AC208" s="215"/>
      <c r="AD208" s="216"/>
      <c r="AE208" s="215"/>
    </row>
    <row r="209" spans="3:31" ht="46.5" customHeight="1" x14ac:dyDescent="0.25">
      <c r="C209" s="200">
        <f>'6. Checklista'!C207</f>
        <v>9.07</v>
      </c>
      <c r="D209" s="200" t="str">
        <f>'6. Checklista'!D207</f>
        <v xml:space="preserve">Ägare: </v>
      </c>
      <c r="E209" s="200" t="str">
        <f>'6. Checklista'!E207</f>
        <v>Utvärdering av kulturella hållbarhetsmål</v>
      </c>
      <c r="F209" s="200">
        <f>'6. Checklista'!F207</f>
        <v>0</v>
      </c>
      <c r="G209" s="200">
        <f>'6. Checklista'!G207</f>
        <v>0</v>
      </c>
      <c r="H209" s="200">
        <f>'6. Checklista'!H207</f>
        <v>0</v>
      </c>
      <c r="I209" s="222">
        <f>'6. Checklista'!$F207*'6. Checklista'!I207</f>
        <v>0</v>
      </c>
      <c r="J209" s="222">
        <f>'6. Checklista'!$F207*'6. Checklista'!J207</f>
        <v>0</v>
      </c>
      <c r="K209" s="222">
        <f>'6. Checklista'!$F207*'6. Checklista'!K207</f>
        <v>0</v>
      </c>
      <c r="L209" s="222">
        <f>'6. Checklista'!$F207*'6. Checklista'!L207</f>
        <v>0</v>
      </c>
      <c r="M209" s="222">
        <f>'6. Checklista'!$F207*'6. Checklista'!M207</f>
        <v>0</v>
      </c>
      <c r="N209" s="222">
        <f>'6. Checklista'!$F207*'6. Checklista'!O207</f>
        <v>0</v>
      </c>
      <c r="O209" s="222">
        <f>'6. Checklista'!$F207*'6. Checklista'!N207</f>
        <v>0</v>
      </c>
      <c r="P209" s="222">
        <f>'6. Checklista'!$F207*'6. Checklista'!P207</f>
        <v>0</v>
      </c>
      <c r="Q209" s="270">
        <f>'6. Checklista'!$F207*'6. Checklista'!Q207</f>
        <v>0</v>
      </c>
      <c r="R209" s="270">
        <f>'6. Checklista'!$F207*'6. Checklista'!R207</f>
        <v>0</v>
      </c>
      <c r="S209" s="222">
        <f>'6. Checklista'!$F207*'6. Checklista'!S207</f>
        <v>0</v>
      </c>
      <c r="U209" s="222">
        <f>'6. Checklista'!$F207*'6. Checklista'!T207</f>
        <v>0</v>
      </c>
      <c r="W209" s="215"/>
      <c r="X209" s="216"/>
      <c r="Y209" s="215"/>
      <c r="Z209" s="216"/>
      <c r="AA209" s="215"/>
      <c r="AB209" s="215"/>
      <c r="AC209" s="215"/>
      <c r="AD209" s="216"/>
      <c r="AE209" s="215"/>
    </row>
    <row r="210" spans="3:31" ht="46.5" customHeight="1" x14ac:dyDescent="0.25">
      <c r="C210" s="200">
        <f>'6. Checklista'!C208</f>
        <v>0</v>
      </c>
      <c r="D210" s="200" t="str">
        <f>'6. Checklista'!D208</f>
        <v>Beskrivning</v>
      </c>
      <c r="E210" s="200">
        <f>'6. Checklista'!E208</f>
        <v>0</v>
      </c>
      <c r="F210" s="200">
        <f>'6. Checklista'!F208</f>
        <v>0</v>
      </c>
      <c r="G210" s="200">
        <f>'6. Checklista'!G208</f>
        <v>0</v>
      </c>
      <c r="H210" s="200">
        <f>'6. Checklista'!H208</f>
        <v>0</v>
      </c>
      <c r="I210" s="222"/>
      <c r="J210" s="222"/>
      <c r="K210" s="222"/>
      <c r="L210" s="214"/>
      <c r="M210" s="237"/>
      <c r="N210" s="223"/>
      <c r="O210" s="223"/>
      <c r="P210" s="223"/>
      <c r="Q210" s="269"/>
      <c r="R210" s="270"/>
      <c r="S210" s="224"/>
      <c r="U210" s="231"/>
      <c r="W210" s="215"/>
      <c r="X210" s="216"/>
      <c r="Y210" s="215"/>
      <c r="Z210" s="216"/>
      <c r="AA210" s="215"/>
      <c r="AB210" s="215"/>
      <c r="AC210" s="215"/>
      <c r="AD210" s="216"/>
      <c r="AE210" s="215"/>
    </row>
    <row r="211" spans="3:31" ht="46.5" customHeight="1" x14ac:dyDescent="0.25">
      <c r="C211" s="200">
        <f>'6. Checklista'!C209</f>
        <v>9.08</v>
      </c>
      <c r="D211" s="200" t="str">
        <f>'6. Checklista'!D209</f>
        <v xml:space="preserve">Ägare: </v>
      </c>
      <c r="E211" s="200" t="str">
        <f>'6. Checklista'!E209</f>
        <v>Utvärdering av ekonomiska hållbarhetsmål</v>
      </c>
      <c r="F211" s="200">
        <f>'6. Checklista'!F209</f>
        <v>0</v>
      </c>
      <c r="G211" s="200">
        <f>'6. Checklista'!G209</f>
        <v>0</v>
      </c>
      <c r="H211" s="200">
        <f>'6. Checklista'!H209</f>
        <v>0</v>
      </c>
      <c r="I211" s="222">
        <f>'6. Checklista'!$F209*'6. Checklista'!I209</f>
        <v>0</v>
      </c>
      <c r="J211" s="222">
        <f>'6. Checklista'!$F209*'6. Checklista'!J209</f>
        <v>0</v>
      </c>
      <c r="K211" s="222">
        <f>'6. Checklista'!$F209*'6. Checklista'!K209</f>
        <v>0</v>
      </c>
      <c r="L211" s="222">
        <f>'6. Checklista'!$F209*'6. Checklista'!L209</f>
        <v>0</v>
      </c>
      <c r="M211" s="222">
        <f>'6. Checklista'!$F209*'6. Checklista'!M209</f>
        <v>0</v>
      </c>
      <c r="N211" s="222">
        <f>'6. Checklista'!$F209*'6. Checklista'!O209</f>
        <v>0</v>
      </c>
      <c r="O211" s="222">
        <f>'6. Checklista'!$F209*'6. Checklista'!N209</f>
        <v>0</v>
      </c>
      <c r="P211" s="222">
        <f>'6. Checklista'!$F209*'6. Checklista'!P209</f>
        <v>0</v>
      </c>
      <c r="Q211" s="270">
        <f>'6. Checklista'!$F209*'6. Checklista'!Q209</f>
        <v>0</v>
      </c>
      <c r="R211" s="270">
        <f>'6. Checklista'!$F209*'6. Checklista'!R209</f>
        <v>0</v>
      </c>
      <c r="S211" s="222">
        <f>'6. Checklista'!$F209*'6. Checklista'!S209</f>
        <v>0</v>
      </c>
      <c r="U211" s="222">
        <f>'6. Checklista'!$F209*'6. Checklista'!T209</f>
        <v>0</v>
      </c>
      <c r="W211" s="215"/>
      <c r="X211" s="216"/>
      <c r="Y211" s="215"/>
      <c r="Z211" s="216"/>
      <c r="AA211" s="215"/>
      <c r="AB211" s="215"/>
      <c r="AC211" s="215"/>
      <c r="AD211" s="216"/>
      <c r="AE211" s="215"/>
    </row>
    <row r="212" spans="3:31" ht="46.5" customHeight="1" x14ac:dyDescent="0.25">
      <c r="C212" s="200">
        <f>'6. Checklista'!C210</f>
        <v>0</v>
      </c>
      <c r="D212" s="200" t="str">
        <f>'6. Checklista'!D210</f>
        <v>Beskrivning</v>
      </c>
      <c r="E212" s="200">
        <f>'6. Checklista'!E210</f>
        <v>0</v>
      </c>
      <c r="F212" s="200">
        <f>'6. Checklista'!F210</f>
        <v>0</v>
      </c>
      <c r="G212" s="200">
        <f>'6. Checklista'!G210</f>
        <v>0</v>
      </c>
      <c r="H212" s="200">
        <f>'6. Checklista'!H210</f>
        <v>0</v>
      </c>
      <c r="I212" s="222"/>
      <c r="J212" s="222"/>
      <c r="K212" s="222"/>
      <c r="L212" s="214"/>
      <c r="M212" s="237"/>
      <c r="N212" s="223"/>
      <c r="O212" s="223"/>
      <c r="P212" s="223"/>
      <c r="Q212" s="269"/>
      <c r="R212" s="270"/>
      <c r="S212" s="224"/>
      <c r="U212" s="231"/>
      <c r="W212" s="215"/>
      <c r="X212" s="216"/>
      <c r="Y212" s="215"/>
      <c r="Z212" s="216"/>
      <c r="AA212" s="215"/>
      <c r="AB212" s="215"/>
      <c r="AC212" s="215"/>
      <c r="AD212" s="216"/>
      <c r="AE212" s="215"/>
    </row>
    <row r="213" spans="3:31" ht="46.5" customHeight="1" x14ac:dyDescent="0.25">
      <c r="C213" s="200">
        <f>'6. Checklista'!C211</f>
        <v>9.09</v>
      </c>
      <c r="D213" s="200" t="str">
        <f>'6. Checklista'!D211</f>
        <v xml:space="preserve">Ägare: </v>
      </c>
      <c r="E213" s="200" t="str">
        <f>'6. Checklista'!E211</f>
        <v>Utvärdering av ekologiska hållbarhetsmål</v>
      </c>
      <c r="F213" s="200">
        <f>'6. Checklista'!F211</f>
        <v>0</v>
      </c>
      <c r="G213" s="200">
        <f>'6. Checklista'!G211</f>
        <v>0</v>
      </c>
      <c r="H213" s="200">
        <f>'6. Checklista'!H211</f>
        <v>0</v>
      </c>
      <c r="I213" s="222">
        <f>'6. Checklista'!$F211*'6. Checklista'!I211</f>
        <v>0</v>
      </c>
      <c r="J213" s="222">
        <f>'6. Checklista'!$F211*'6. Checklista'!J211</f>
        <v>0</v>
      </c>
      <c r="K213" s="222">
        <f>'6. Checklista'!$F211*'6. Checklista'!K211</f>
        <v>0</v>
      </c>
      <c r="L213" s="222">
        <f>'6. Checklista'!$F211*'6. Checklista'!L211</f>
        <v>0</v>
      </c>
      <c r="M213" s="222">
        <f>'6. Checklista'!$F211*'6. Checklista'!M211</f>
        <v>0</v>
      </c>
      <c r="N213" s="222">
        <f>'6. Checklista'!$F211*'6. Checklista'!O211</f>
        <v>0</v>
      </c>
      <c r="O213" s="222">
        <f>'6. Checklista'!$F211*'6. Checklista'!N211</f>
        <v>0</v>
      </c>
      <c r="P213" s="222">
        <f>'6. Checklista'!$F211*'6. Checklista'!P211</f>
        <v>0</v>
      </c>
      <c r="Q213" s="270">
        <f>'6. Checklista'!$F211*'6. Checklista'!Q211</f>
        <v>0</v>
      </c>
      <c r="R213" s="270">
        <f>'6. Checklista'!$F211*'6. Checklista'!R211</f>
        <v>0</v>
      </c>
      <c r="S213" s="222">
        <f>'6. Checklista'!$F211*'6. Checklista'!S211</f>
        <v>0</v>
      </c>
      <c r="U213" s="222">
        <f>'6. Checklista'!$F211*'6. Checklista'!T211</f>
        <v>0</v>
      </c>
      <c r="W213" s="215"/>
      <c r="X213" s="216"/>
      <c r="Y213" s="215"/>
      <c r="Z213" s="216"/>
      <c r="AA213" s="215"/>
      <c r="AB213" s="215"/>
      <c r="AC213" s="215"/>
      <c r="AD213" s="216"/>
      <c r="AE213" s="215"/>
    </row>
    <row r="214" spans="3:31" ht="46.5" customHeight="1" x14ac:dyDescent="0.25">
      <c r="C214" s="200">
        <f>'6. Checklista'!C212</f>
        <v>0</v>
      </c>
      <c r="D214" s="200" t="str">
        <f>'6. Checklista'!D212</f>
        <v>Beskrivning</v>
      </c>
      <c r="E214" s="200">
        <f>'6. Checklista'!E212</f>
        <v>0</v>
      </c>
      <c r="F214" s="200">
        <f>'6. Checklista'!F212</f>
        <v>0</v>
      </c>
      <c r="G214" s="200">
        <f>'6. Checklista'!G212</f>
        <v>0</v>
      </c>
      <c r="H214" s="200">
        <f>'6. Checklista'!H212</f>
        <v>0</v>
      </c>
      <c r="I214" s="222"/>
      <c r="J214" s="222"/>
      <c r="K214" s="222"/>
      <c r="L214" s="214"/>
      <c r="M214" s="237"/>
      <c r="N214" s="223"/>
      <c r="O214" s="223"/>
      <c r="P214" s="223"/>
      <c r="Q214" s="269"/>
      <c r="R214" s="270"/>
      <c r="S214" s="224"/>
      <c r="U214" s="231"/>
      <c r="W214" s="215"/>
      <c r="X214" s="216"/>
      <c r="Y214" s="215"/>
      <c r="Z214" s="216"/>
      <c r="AA214" s="215"/>
      <c r="AB214" s="215"/>
      <c r="AC214" s="215"/>
      <c r="AD214" s="216"/>
      <c r="AE214" s="215"/>
    </row>
    <row r="215" spans="3:31" ht="46.5" customHeight="1" x14ac:dyDescent="0.25">
      <c r="C215" s="200">
        <f>'6. Checklista'!C213</f>
        <v>9.1</v>
      </c>
      <c r="D215" s="200" t="str">
        <f>'6. Checklista'!D213</f>
        <v>Entreprenör:</v>
      </c>
      <c r="E215" s="200" t="str">
        <f>'6. Checklista'!E213</f>
        <v>Erfarenhetsåterföring inom organisationen</v>
      </c>
      <c r="F215" s="200">
        <f>'6. Checklista'!F213</f>
        <v>0</v>
      </c>
      <c r="G215" s="200">
        <f>'6. Checklista'!G213</f>
        <v>0</v>
      </c>
      <c r="H215" s="200">
        <f>'6. Checklista'!H213</f>
        <v>0</v>
      </c>
      <c r="I215" s="222">
        <f>'6. Checklista'!$F213*'6. Checklista'!I213</f>
        <v>0</v>
      </c>
      <c r="J215" s="222">
        <f>'6. Checklista'!$F213*'6. Checklista'!J213</f>
        <v>0</v>
      </c>
      <c r="K215" s="222">
        <f>'6. Checklista'!$F213*'6. Checklista'!K213</f>
        <v>0</v>
      </c>
      <c r="L215" s="222">
        <f>'6. Checklista'!$F213*'6. Checklista'!L213</f>
        <v>0</v>
      </c>
      <c r="M215" s="222">
        <f>'6. Checklista'!$F213*'6. Checklista'!M213</f>
        <v>0</v>
      </c>
      <c r="N215" s="222">
        <f>'6. Checklista'!$F213*'6. Checklista'!O213</f>
        <v>0</v>
      </c>
      <c r="O215" s="222">
        <f>'6. Checklista'!$F213*'6. Checklista'!N213</f>
        <v>0</v>
      </c>
      <c r="P215" s="222">
        <f>'6. Checklista'!$F213*'6. Checklista'!P213</f>
        <v>0</v>
      </c>
      <c r="Q215" s="270">
        <f>'6. Checklista'!$F213*'6. Checklista'!Q213</f>
        <v>0</v>
      </c>
      <c r="R215" s="270">
        <f>'6. Checklista'!$F213*'6. Checklista'!R213</f>
        <v>0</v>
      </c>
      <c r="S215" s="222">
        <f>'6. Checklista'!$F213*'6. Checklista'!S213</f>
        <v>0</v>
      </c>
      <c r="U215" s="222">
        <f>'6. Checklista'!$F213*'6. Checklista'!T213</f>
        <v>0</v>
      </c>
      <c r="W215" s="215"/>
      <c r="X215" s="216"/>
      <c r="Y215" s="215"/>
      <c r="Z215" s="216"/>
      <c r="AA215" s="215"/>
      <c r="AB215" s="215"/>
      <c r="AC215" s="215"/>
      <c r="AD215" s="216"/>
      <c r="AE215" s="215"/>
    </row>
    <row r="216" spans="3:31" ht="46.5" customHeight="1" x14ac:dyDescent="0.25">
      <c r="C216" s="200">
        <f>'6. Checklista'!C214</f>
        <v>0</v>
      </c>
      <c r="D216" s="200" t="str">
        <f>'6. Checklista'!D214</f>
        <v>Beskrivning</v>
      </c>
      <c r="E216" s="200">
        <f>'6. Checklista'!E214</f>
        <v>0</v>
      </c>
      <c r="F216" s="200">
        <f>'6. Checklista'!F214</f>
        <v>0</v>
      </c>
      <c r="G216" s="200">
        <f>'6. Checklista'!G214</f>
        <v>0</v>
      </c>
      <c r="H216" s="200">
        <f>'6. Checklista'!H214</f>
        <v>0</v>
      </c>
      <c r="I216" s="222"/>
      <c r="J216" s="222"/>
      <c r="K216" s="222"/>
      <c r="L216" s="214"/>
      <c r="M216" s="237"/>
      <c r="N216" s="223"/>
      <c r="O216" s="223"/>
      <c r="P216" s="223"/>
      <c r="Q216" s="269"/>
      <c r="R216" s="270"/>
      <c r="S216" s="224"/>
      <c r="U216" s="231"/>
      <c r="W216" s="215"/>
      <c r="X216" s="216"/>
      <c r="Y216" s="215"/>
      <c r="Z216" s="216"/>
      <c r="AA216" s="215"/>
      <c r="AB216" s="215"/>
      <c r="AC216" s="215"/>
      <c r="AD216" s="216"/>
      <c r="AE216" s="215"/>
    </row>
    <row r="217" spans="3:31" ht="46.5" customHeight="1" x14ac:dyDescent="0.25">
      <c r="C217" s="200">
        <f>'6. Checklista'!C215</f>
        <v>9.11</v>
      </c>
      <c r="D217" s="200" t="str">
        <f>'6. Checklista'!D215</f>
        <v xml:space="preserve">Förvaltare: </v>
      </c>
      <c r="E217" s="200" t="str">
        <f>'6. Checklista'!E215</f>
        <v xml:space="preserve">Följa upp driftinformation </v>
      </c>
      <c r="F217" s="200">
        <f>'6. Checklista'!F215</f>
        <v>0</v>
      </c>
      <c r="G217" s="200">
        <f>'6. Checklista'!G215</f>
        <v>0</v>
      </c>
      <c r="H217" s="200">
        <f>'6. Checklista'!H215</f>
        <v>0</v>
      </c>
      <c r="I217" s="222">
        <f>'6. Checklista'!$F215*'6. Checklista'!I215</f>
        <v>0</v>
      </c>
      <c r="J217" s="222">
        <f>'6. Checklista'!$F215*'6. Checklista'!J215</f>
        <v>0</v>
      </c>
      <c r="K217" s="222">
        <f>'6. Checklista'!$F215*'6. Checklista'!K215</f>
        <v>0</v>
      </c>
      <c r="L217" s="222">
        <f>'6. Checklista'!$F215*'6. Checklista'!L215</f>
        <v>0</v>
      </c>
      <c r="M217" s="222">
        <f>'6. Checklista'!$F215*'6. Checklista'!M215</f>
        <v>0</v>
      </c>
      <c r="N217" s="222">
        <f>'6. Checklista'!$F215*'6. Checklista'!O215</f>
        <v>0</v>
      </c>
      <c r="O217" s="222">
        <f>'6. Checklista'!$F215*'6. Checklista'!N215</f>
        <v>0</v>
      </c>
      <c r="P217" s="222">
        <f>'6. Checklista'!$F215*'6. Checklista'!P215</f>
        <v>0</v>
      </c>
      <c r="Q217" s="270">
        <f>'6. Checklista'!$F215*'6. Checklista'!Q215</f>
        <v>0</v>
      </c>
      <c r="R217" s="270">
        <f>'6. Checklista'!$F215*'6. Checklista'!R215</f>
        <v>0</v>
      </c>
      <c r="S217" s="222">
        <f>'6. Checklista'!$F215*'6. Checklista'!S215</f>
        <v>0</v>
      </c>
      <c r="U217" s="222">
        <f>'6. Checklista'!$F215*'6. Checklista'!T215</f>
        <v>0</v>
      </c>
      <c r="W217" s="215"/>
      <c r="X217" s="216"/>
      <c r="Y217" s="215"/>
      <c r="Z217" s="216"/>
      <c r="AA217" s="215"/>
      <c r="AB217" s="215"/>
      <c r="AC217" s="215"/>
      <c r="AD217" s="216"/>
      <c r="AE217" s="215"/>
    </row>
    <row r="218" spans="3:31" ht="46.5" customHeight="1" x14ac:dyDescent="0.25">
      <c r="C218" s="200">
        <f>'6. Checklista'!C216</f>
        <v>0</v>
      </c>
      <c r="D218" s="200" t="str">
        <f>'6. Checklista'!D216</f>
        <v>Beskrivning</v>
      </c>
      <c r="E218" s="200">
        <f>'6. Checklista'!E216</f>
        <v>0</v>
      </c>
      <c r="F218" s="200">
        <f>'6. Checklista'!F216</f>
        <v>0</v>
      </c>
      <c r="G218" s="200">
        <f>'6. Checklista'!G216</f>
        <v>0</v>
      </c>
      <c r="H218" s="200">
        <f>'6. Checklista'!H216</f>
        <v>0</v>
      </c>
      <c r="I218" s="222"/>
      <c r="J218" s="222"/>
      <c r="K218" s="222"/>
      <c r="L218" s="214"/>
      <c r="M218" s="237"/>
      <c r="N218" s="223"/>
      <c r="O218" s="223"/>
      <c r="P218" s="223"/>
      <c r="Q218" s="269"/>
      <c r="R218" s="270"/>
      <c r="S218" s="224"/>
      <c r="U218" s="231"/>
      <c r="W218" s="215"/>
      <c r="X218" s="216"/>
      <c r="Y218" s="215"/>
      <c r="Z218" s="216"/>
      <c r="AA218" s="215"/>
      <c r="AB218" s="215"/>
      <c r="AC218" s="215"/>
      <c r="AD218" s="216"/>
      <c r="AE218" s="215"/>
    </row>
    <row r="219" spans="3:31" ht="46.5" customHeight="1" x14ac:dyDescent="0.25">
      <c r="C219" s="200">
        <f>'6. Checklista'!C217</f>
        <v>9.1199999999999992</v>
      </c>
      <c r="D219" s="200" t="str">
        <f>'6. Checklista'!D217</f>
        <v xml:space="preserve">Förvaltare: </v>
      </c>
      <c r="E219" s="200" t="str">
        <f>'6. Checklista'!E217</f>
        <v xml:space="preserve">Följa upp brukarnöjdhet </v>
      </c>
      <c r="F219" s="200">
        <f>'6. Checklista'!F217</f>
        <v>0</v>
      </c>
      <c r="G219" s="200">
        <f>'6. Checklista'!G217</f>
        <v>0</v>
      </c>
      <c r="H219" s="200">
        <f>'6. Checklista'!H217</f>
        <v>0</v>
      </c>
      <c r="I219" s="222">
        <f>'6. Checklista'!$F217*'6. Checklista'!I217</f>
        <v>0</v>
      </c>
      <c r="J219" s="222">
        <f>'6. Checklista'!$F217*'6. Checklista'!J217</f>
        <v>0</v>
      </c>
      <c r="K219" s="222">
        <f>'6. Checklista'!$F217*'6. Checklista'!K217</f>
        <v>0</v>
      </c>
      <c r="L219" s="222">
        <f>'6. Checklista'!$F217*'6. Checklista'!L217</f>
        <v>0</v>
      </c>
      <c r="M219" s="222">
        <f>'6. Checklista'!$F217*'6. Checklista'!M217</f>
        <v>0</v>
      </c>
      <c r="N219" s="222">
        <f>'6. Checklista'!$F217*'6. Checklista'!O217</f>
        <v>0</v>
      </c>
      <c r="O219" s="222">
        <f>'6. Checklista'!$F217*'6. Checklista'!N217</f>
        <v>0</v>
      </c>
      <c r="P219" s="222">
        <f>'6. Checklista'!$F217*'6. Checklista'!P217</f>
        <v>0</v>
      </c>
      <c r="Q219" s="270">
        <f>'6. Checklista'!$F217*'6. Checklista'!Q217</f>
        <v>0</v>
      </c>
      <c r="R219" s="270">
        <f>'6. Checklista'!$F217*'6. Checklista'!R217</f>
        <v>0</v>
      </c>
      <c r="S219" s="222">
        <f>'6. Checklista'!$F217*'6. Checklista'!S217</f>
        <v>0</v>
      </c>
      <c r="U219" s="222">
        <f>'6. Checklista'!$F217*'6. Checklista'!T217</f>
        <v>0</v>
      </c>
      <c r="W219" s="215"/>
      <c r="X219" s="216"/>
      <c r="Y219" s="215"/>
      <c r="Z219" s="216"/>
      <c r="AA219" s="215"/>
      <c r="AB219" s="215"/>
      <c r="AC219" s="215"/>
      <c r="AD219" s="216"/>
      <c r="AE219" s="215"/>
    </row>
    <row r="220" spans="3:31" ht="46.5" customHeight="1" x14ac:dyDescent="0.25">
      <c r="C220" s="200">
        <f>'6. Checklista'!C218</f>
        <v>0</v>
      </c>
      <c r="D220" s="200" t="str">
        <f>'6. Checklista'!D218</f>
        <v>Beskrivning</v>
      </c>
      <c r="E220" s="200">
        <f>'6. Checklista'!E218</f>
        <v>0</v>
      </c>
      <c r="F220" s="200">
        <f>'6. Checklista'!F218</f>
        <v>0</v>
      </c>
      <c r="G220" s="200">
        <f>'6. Checklista'!G218</f>
        <v>0</v>
      </c>
      <c r="H220" s="200">
        <f>'6. Checklista'!H218</f>
        <v>0</v>
      </c>
      <c r="I220" s="222"/>
      <c r="J220" s="222"/>
      <c r="K220" s="222"/>
      <c r="L220" s="214"/>
      <c r="M220" s="237"/>
      <c r="N220" s="223"/>
      <c r="O220" s="223"/>
      <c r="P220" s="223"/>
      <c r="Q220" s="269"/>
      <c r="R220" s="270"/>
      <c r="S220" s="224"/>
      <c r="U220" s="231"/>
      <c r="W220" s="215"/>
      <c r="X220" s="216"/>
      <c r="Y220" s="215"/>
      <c r="Z220" s="216"/>
      <c r="AA220" s="215"/>
      <c r="AB220" s="215"/>
      <c r="AC220" s="215"/>
      <c r="AD220" s="216"/>
      <c r="AE220" s="215"/>
    </row>
    <row r="221" spans="3:31" ht="46.5" customHeight="1" x14ac:dyDescent="0.25">
      <c r="C221" s="200">
        <f>'6. Checklista'!C219</f>
        <v>9.1300000000000008</v>
      </c>
      <c r="D221" s="200" t="str">
        <f>'6. Checklista'!D219</f>
        <v xml:space="preserve">Brukare: </v>
      </c>
      <c r="E221" s="200" t="str">
        <f>'6. Checklista'!E219</f>
        <v xml:space="preserve">Svara på brukarenkät </v>
      </c>
      <c r="F221" s="200">
        <f>'6. Checklista'!F219</f>
        <v>0</v>
      </c>
      <c r="G221" s="200">
        <f>'6. Checklista'!G219</f>
        <v>0</v>
      </c>
      <c r="H221" s="200">
        <f>'6. Checklista'!H219</f>
        <v>0</v>
      </c>
      <c r="I221" s="222">
        <f>'6. Checklista'!$F219*'6. Checklista'!I219</f>
        <v>0</v>
      </c>
      <c r="J221" s="222">
        <f>'6. Checklista'!$F219*'6. Checklista'!J219</f>
        <v>0</v>
      </c>
      <c r="K221" s="222">
        <f>'6. Checklista'!$F219*'6. Checklista'!K219</f>
        <v>0</v>
      </c>
      <c r="L221" s="222">
        <f>'6. Checklista'!$F219*'6. Checklista'!L219</f>
        <v>0</v>
      </c>
      <c r="M221" s="222">
        <f>'6. Checklista'!$F219*'6. Checklista'!M219</f>
        <v>0</v>
      </c>
      <c r="N221" s="222">
        <f>'6. Checklista'!$F219*'6. Checklista'!O219</f>
        <v>0</v>
      </c>
      <c r="O221" s="222">
        <f>'6. Checklista'!$F219*'6. Checklista'!N219</f>
        <v>0</v>
      </c>
      <c r="P221" s="222">
        <f>'6. Checklista'!$F219*'6. Checklista'!P219</f>
        <v>0</v>
      </c>
      <c r="Q221" s="270">
        <f>'6. Checklista'!$F219*'6. Checklista'!Q219</f>
        <v>0</v>
      </c>
      <c r="R221" s="270">
        <f>'6. Checklista'!$F219*'6. Checklista'!R219</f>
        <v>0</v>
      </c>
      <c r="S221" s="222">
        <f>'6. Checklista'!$F219*'6. Checklista'!S219</f>
        <v>0</v>
      </c>
      <c r="U221" s="222">
        <f>'6. Checklista'!$F219*'6. Checklista'!T219</f>
        <v>0</v>
      </c>
      <c r="W221" s="215"/>
      <c r="X221" s="216"/>
      <c r="Y221" s="215"/>
      <c r="Z221" s="216"/>
      <c r="AA221" s="215"/>
      <c r="AB221" s="215"/>
      <c r="AC221" s="215"/>
      <c r="AD221" s="216"/>
      <c r="AE221" s="215"/>
    </row>
    <row r="222" spans="3:31" ht="46.5" customHeight="1" x14ac:dyDescent="0.25">
      <c r="C222" s="200">
        <f>'6. Checklista'!C220</f>
        <v>0</v>
      </c>
      <c r="D222" s="200" t="str">
        <f>'6. Checklista'!D220</f>
        <v>Beskrivning</v>
      </c>
      <c r="E222" s="200">
        <f>'6. Checklista'!E220</f>
        <v>0</v>
      </c>
      <c r="F222" s="200">
        <f>'6. Checklista'!F220</f>
        <v>0</v>
      </c>
      <c r="G222" s="200">
        <f>'6. Checklista'!G220</f>
        <v>0</v>
      </c>
      <c r="H222" s="200">
        <f>'6. Checklista'!H220</f>
        <v>0</v>
      </c>
      <c r="I222" s="222"/>
      <c r="J222" s="222"/>
      <c r="K222" s="222"/>
      <c r="L222" s="214"/>
      <c r="M222" s="237"/>
      <c r="N222" s="223"/>
      <c r="O222" s="223"/>
      <c r="P222" s="223"/>
      <c r="Q222" s="269"/>
      <c r="R222" s="270"/>
      <c r="S222" s="224"/>
      <c r="U222" s="231"/>
      <c r="W222" s="215"/>
      <c r="X222" s="216"/>
      <c r="Y222" s="215"/>
      <c r="Z222" s="216"/>
      <c r="AA222" s="215"/>
      <c r="AB222" s="215"/>
      <c r="AC222" s="215"/>
      <c r="AD222" s="216"/>
      <c r="AE222" s="215"/>
    </row>
    <row r="223" spans="3:31" ht="46.5" customHeight="1" x14ac:dyDescent="0.25">
      <c r="C223" s="200">
        <f>'6. Checklista'!C221</f>
        <v>0</v>
      </c>
      <c r="D223" s="200">
        <f>'6. Checklista'!D221</f>
        <v>0</v>
      </c>
      <c r="E223" s="200">
        <f>'6. Checklista'!E221</f>
        <v>0</v>
      </c>
      <c r="F223" s="200">
        <f>'6. Checklista'!F221</f>
        <v>0</v>
      </c>
      <c r="G223" s="200">
        <f>'6. Checklista'!G221</f>
        <v>0</v>
      </c>
      <c r="H223" s="200">
        <f>'6. Checklista'!H221</f>
        <v>0</v>
      </c>
      <c r="I223" s="240">
        <f>SUM(I197:I221)/'6. Checklista'!I221</f>
        <v>0</v>
      </c>
      <c r="J223" s="240">
        <f>SUM(J197:J221)/'6. Checklista'!J221</f>
        <v>0</v>
      </c>
      <c r="K223" s="240">
        <f>SUM(K197:K221)/'6. Checklista'!K221</f>
        <v>0</v>
      </c>
      <c r="L223" s="240">
        <f>SUM(L197:L221)/'6. Checklista'!L221</f>
        <v>0</v>
      </c>
      <c r="M223" s="240">
        <f>SUM(M197:M221)/'6. Checklista'!M221</f>
        <v>0</v>
      </c>
      <c r="N223" s="240">
        <f>SUM(N197:N221)/'6. Checklista'!O221</f>
        <v>0</v>
      </c>
      <c r="O223" s="240">
        <f>SUM(O197:O221)/'6. Checklista'!N221</f>
        <v>0</v>
      </c>
      <c r="P223" s="240">
        <f>SUM(P197:P221)/'6. Checklista'!P221</f>
        <v>0</v>
      </c>
      <c r="Q223" s="270">
        <f>SUM(Q197:Q221)/'6. Checklista'!Q221</f>
        <v>0</v>
      </c>
      <c r="R223" s="270">
        <f>SUM(R197:R221)/'6. Checklista'!R221</f>
        <v>0</v>
      </c>
      <c r="S223" s="240">
        <f>SUM(S197:S221)/'6. Checklista'!S221</f>
        <v>0</v>
      </c>
      <c r="U223" s="240">
        <f>SUM(U197:U221)/'6. Checklista'!T221</f>
        <v>0</v>
      </c>
      <c r="W223" s="215"/>
      <c r="X223" s="216"/>
      <c r="Y223" s="215"/>
      <c r="Z223" s="216"/>
      <c r="AA223" s="215"/>
      <c r="AB223" s="215"/>
      <c r="AC223" s="215"/>
      <c r="AD223" s="216"/>
      <c r="AE223" s="215"/>
    </row>
    <row r="224" spans="3:31" x14ac:dyDescent="0.25">
      <c r="C224" s="200">
        <f>'6. Checklista'!C222</f>
        <v>0</v>
      </c>
      <c r="D224" s="200">
        <f>'6. Checklista'!D222</f>
        <v>0</v>
      </c>
      <c r="E224" s="200">
        <f>'6. Checklista'!E222</f>
        <v>0</v>
      </c>
      <c r="F224" s="200">
        <f>'6. Checklista'!F222</f>
        <v>0</v>
      </c>
      <c r="G224" s="200">
        <f>'6. Checklista'!G222</f>
        <v>0</v>
      </c>
      <c r="H224" s="200">
        <f>'6. Checklista'!H222</f>
        <v>0</v>
      </c>
      <c r="I224" s="218"/>
      <c r="J224" s="218"/>
      <c r="K224" s="218"/>
      <c r="L224" s="214"/>
      <c r="M224" s="239"/>
      <c r="N224" s="219"/>
      <c r="O224" s="219"/>
      <c r="P224" s="219"/>
      <c r="Q224" s="269"/>
      <c r="R224" s="274"/>
      <c r="S224" s="221"/>
      <c r="U224" s="233"/>
      <c r="W224" s="215"/>
      <c r="X224" s="216"/>
      <c r="Y224" s="215"/>
      <c r="Z224" s="216"/>
      <c r="AA224" s="215"/>
      <c r="AB224" s="215"/>
      <c r="AC224" s="215"/>
      <c r="AD224" s="216"/>
      <c r="AE224" s="215"/>
    </row>
    <row r="225" spans="3:31" x14ac:dyDescent="0.25">
      <c r="C225" s="200">
        <f>'6. Checklista'!C223</f>
        <v>0</v>
      </c>
      <c r="D225" s="200">
        <f>'6. Checklista'!D223</f>
        <v>0</v>
      </c>
      <c r="E225" s="200">
        <f>'6. Checklista'!E223</f>
        <v>0</v>
      </c>
      <c r="F225" s="200">
        <f>'6. Checklista'!F223</f>
        <v>0</v>
      </c>
      <c r="G225" s="200">
        <f>'6. Checklista'!G223</f>
        <v>0</v>
      </c>
      <c r="H225" s="200">
        <f>'6. Checklista'!H223</f>
        <v>0</v>
      </c>
      <c r="I225" s="218"/>
      <c r="J225" s="218"/>
      <c r="K225" s="218"/>
      <c r="L225" s="214"/>
      <c r="M225" s="239"/>
      <c r="N225" s="219"/>
      <c r="O225" s="219"/>
      <c r="P225" s="219"/>
      <c r="Q225" s="269"/>
      <c r="R225" s="274"/>
      <c r="S225" s="221"/>
      <c r="U225" s="233"/>
      <c r="W225" s="215"/>
      <c r="X225" s="216"/>
      <c r="Y225" s="215"/>
      <c r="Z225" s="216"/>
      <c r="AA225" s="215"/>
      <c r="AB225" s="215"/>
      <c r="AC225" s="215"/>
      <c r="AD225" s="216"/>
      <c r="AE225" s="215"/>
    </row>
    <row r="226" spans="3:31" x14ac:dyDescent="0.25">
      <c r="E226" s="173"/>
      <c r="I226" s="172"/>
      <c r="J226" s="172"/>
      <c r="K226" s="172"/>
      <c r="L226" s="172"/>
      <c r="M226" s="172"/>
      <c r="N226" s="172"/>
      <c r="O226" s="172"/>
      <c r="P226" s="172"/>
      <c r="Q226" s="275"/>
      <c r="R226" s="275"/>
      <c r="S226" s="172"/>
      <c r="U226" s="172"/>
      <c r="W226" s="172"/>
      <c r="X226" s="172"/>
      <c r="Y226" s="215"/>
      <c r="Z226" s="216"/>
      <c r="AA226" s="215"/>
      <c r="AB226" s="215"/>
      <c r="AC226" s="215"/>
      <c r="AD226" s="216"/>
      <c r="AE226" s="215"/>
    </row>
    <row r="227" spans="3:31" x14ac:dyDescent="0.25">
      <c r="E227" s="173"/>
      <c r="I227" s="172"/>
      <c r="J227" s="172"/>
      <c r="K227" s="172"/>
      <c r="L227" s="172"/>
      <c r="M227" s="172"/>
      <c r="N227" s="172"/>
      <c r="O227" s="172"/>
      <c r="P227" s="172"/>
      <c r="Q227" s="275"/>
      <c r="R227" s="275"/>
      <c r="S227" s="172"/>
      <c r="U227" s="172"/>
      <c r="W227" s="172"/>
      <c r="X227" s="172"/>
      <c r="Y227" s="215"/>
      <c r="Z227" s="216"/>
      <c r="AA227" s="215"/>
      <c r="AB227" s="215"/>
      <c r="AC227" s="215"/>
      <c r="AD227" s="216"/>
      <c r="AE227" s="215"/>
    </row>
    <row r="228" spans="3:31" x14ac:dyDescent="0.25">
      <c r="E228" s="173"/>
      <c r="I228" s="172"/>
      <c r="J228" s="172"/>
      <c r="K228" s="172"/>
      <c r="L228" s="172"/>
      <c r="M228" s="172"/>
      <c r="N228" s="172"/>
      <c r="O228" s="172"/>
      <c r="P228" s="172"/>
      <c r="Q228" s="275"/>
      <c r="R228" s="275"/>
      <c r="S228" s="172"/>
      <c r="U228" s="172"/>
      <c r="W228" s="172"/>
      <c r="X228" s="172"/>
      <c r="Y228" s="215"/>
      <c r="Z228" s="216"/>
      <c r="AA228" s="215"/>
      <c r="AB228" s="215"/>
      <c r="AC228" s="215"/>
      <c r="AD228" s="216"/>
      <c r="AE228" s="215"/>
    </row>
    <row r="229" spans="3:31" x14ac:dyDescent="0.25">
      <c r="D229" s="198"/>
      <c r="I229" s="172"/>
      <c r="J229" s="172"/>
      <c r="K229" s="172"/>
      <c r="L229" s="172"/>
      <c r="M229" s="172"/>
      <c r="N229" s="172"/>
      <c r="O229" s="172"/>
      <c r="P229" s="172"/>
      <c r="Q229" s="275"/>
      <c r="R229" s="275"/>
      <c r="S229" s="172"/>
      <c r="U229" s="172"/>
      <c r="W229" s="172"/>
      <c r="X229" s="172"/>
      <c r="Y229" s="215"/>
      <c r="Z229" s="216"/>
      <c r="AA229" s="215"/>
      <c r="AB229" s="215"/>
      <c r="AC229" s="215"/>
      <c r="AD229" s="216"/>
      <c r="AE229" s="215"/>
    </row>
    <row r="230" spans="3:31" x14ac:dyDescent="0.25">
      <c r="E230" s="173"/>
      <c r="I230" s="172"/>
      <c r="J230" s="172"/>
      <c r="K230" s="172"/>
      <c r="L230" s="172"/>
      <c r="M230" s="172"/>
      <c r="N230" s="172"/>
      <c r="O230" s="172"/>
      <c r="P230" s="172"/>
      <c r="Q230" s="275"/>
      <c r="R230" s="275"/>
      <c r="S230" s="172"/>
      <c r="U230" s="172"/>
      <c r="W230" s="172"/>
      <c r="X230" s="172"/>
      <c r="Y230" s="215"/>
      <c r="Z230" s="216"/>
      <c r="AA230" s="215"/>
      <c r="AB230" s="215"/>
      <c r="AC230" s="215"/>
      <c r="AD230" s="216"/>
      <c r="AE230" s="215"/>
    </row>
    <row r="231" spans="3:31" x14ac:dyDescent="0.25">
      <c r="E231" s="173"/>
      <c r="I231" s="172"/>
      <c r="J231" s="172"/>
      <c r="K231" s="172"/>
      <c r="L231" s="172"/>
      <c r="M231" s="172"/>
      <c r="N231" s="172"/>
      <c r="O231" s="172"/>
      <c r="P231" s="172"/>
      <c r="Q231" s="275"/>
      <c r="R231" s="275"/>
      <c r="S231" s="172"/>
      <c r="U231" s="172"/>
      <c r="W231" s="172"/>
      <c r="X231" s="172"/>
      <c r="Y231" s="215"/>
      <c r="Z231" s="216"/>
      <c r="AA231" s="215"/>
      <c r="AB231" s="215"/>
      <c r="AC231" s="215"/>
      <c r="AD231" s="216"/>
      <c r="AE231" s="215"/>
    </row>
    <row r="232" spans="3:31" x14ac:dyDescent="0.25">
      <c r="E232" s="173"/>
      <c r="I232" s="172"/>
      <c r="J232" s="172"/>
      <c r="K232" s="172"/>
      <c r="L232" s="172"/>
      <c r="M232" s="172"/>
      <c r="N232" s="172"/>
      <c r="O232" s="172"/>
      <c r="P232" s="172"/>
      <c r="Q232" s="275"/>
      <c r="R232" s="275"/>
      <c r="S232" s="172"/>
      <c r="U232" s="172"/>
      <c r="W232" s="172"/>
      <c r="X232" s="172"/>
      <c r="Y232" s="215"/>
      <c r="Z232" s="216"/>
      <c r="AA232" s="215"/>
      <c r="AB232" s="215"/>
      <c r="AC232" s="215"/>
      <c r="AD232" s="216"/>
      <c r="AE232" s="215"/>
    </row>
    <row r="233" spans="3:31" x14ac:dyDescent="0.25">
      <c r="E233" s="173"/>
      <c r="I233" s="172"/>
      <c r="J233" s="172"/>
      <c r="K233" s="172"/>
      <c r="L233" s="172"/>
      <c r="M233" s="172"/>
      <c r="N233" s="172"/>
      <c r="O233" s="172"/>
      <c r="P233" s="172"/>
      <c r="Q233" s="275"/>
      <c r="R233" s="275"/>
      <c r="S233" s="172"/>
      <c r="U233" s="172"/>
      <c r="W233" s="172"/>
      <c r="X233" s="172"/>
      <c r="Y233" s="215"/>
      <c r="Z233" s="216"/>
      <c r="AA233" s="215"/>
      <c r="AB233" s="215"/>
      <c r="AC233" s="215"/>
      <c r="AD233" s="216"/>
      <c r="AE233" s="215"/>
    </row>
    <row r="234" spans="3:31" x14ac:dyDescent="0.25">
      <c r="E234" s="173"/>
      <c r="I234" s="172"/>
      <c r="J234" s="172"/>
      <c r="K234" s="172"/>
      <c r="L234" s="172"/>
      <c r="M234" s="172"/>
      <c r="N234" s="172"/>
      <c r="O234" s="172"/>
      <c r="P234" s="172"/>
      <c r="Q234" s="275"/>
      <c r="R234" s="275"/>
      <c r="S234" s="172"/>
      <c r="U234" s="172"/>
      <c r="W234" s="172"/>
      <c r="X234" s="172"/>
      <c r="Y234" s="215"/>
      <c r="Z234" s="216"/>
      <c r="AA234" s="215"/>
      <c r="AB234" s="215"/>
      <c r="AC234" s="215"/>
      <c r="AD234" s="216"/>
      <c r="AE234" s="215"/>
    </row>
    <row r="235" spans="3:31" x14ac:dyDescent="0.25">
      <c r="E235" s="173"/>
      <c r="I235" s="172"/>
      <c r="J235" s="172"/>
      <c r="K235" s="172"/>
      <c r="L235" s="172"/>
      <c r="M235" s="172"/>
      <c r="N235" s="172"/>
      <c r="O235" s="172"/>
      <c r="P235" s="172"/>
      <c r="Q235" s="275"/>
      <c r="R235" s="275"/>
      <c r="S235" s="172"/>
      <c r="U235" s="172"/>
      <c r="W235" s="172"/>
      <c r="X235" s="172"/>
      <c r="Y235" s="215"/>
      <c r="Z235" s="216"/>
      <c r="AA235" s="215"/>
      <c r="AB235" s="215"/>
      <c r="AC235" s="215"/>
      <c r="AD235" s="216"/>
      <c r="AE235" s="215"/>
    </row>
    <row r="236" spans="3:31" x14ac:dyDescent="0.25">
      <c r="I236" s="172"/>
      <c r="J236" s="172"/>
      <c r="K236" s="172"/>
      <c r="L236" s="172"/>
      <c r="M236" s="172"/>
      <c r="N236" s="172"/>
      <c r="O236" s="172"/>
      <c r="P236" s="172"/>
      <c r="Q236" s="275"/>
      <c r="R236" s="275"/>
      <c r="S236" s="172"/>
      <c r="U236" s="172"/>
      <c r="W236" s="172"/>
      <c r="X236" s="172"/>
      <c r="Y236" s="215"/>
      <c r="Z236" s="216"/>
      <c r="AA236" s="215"/>
      <c r="AB236" s="215"/>
      <c r="AC236" s="215"/>
      <c r="AD236" s="216"/>
      <c r="AE236" s="215"/>
    </row>
    <row r="237" spans="3:31" x14ac:dyDescent="0.25">
      <c r="E237" s="173"/>
      <c r="I237" s="172"/>
      <c r="J237" s="172"/>
      <c r="K237" s="172"/>
      <c r="L237" s="172"/>
      <c r="M237" s="172"/>
      <c r="N237" s="172"/>
      <c r="O237" s="172"/>
      <c r="P237" s="172"/>
      <c r="Q237" s="275"/>
      <c r="R237" s="275"/>
      <c r="S237" s="172"/>
      <c r="U237" s="172"/>
      <c r="W237" s="172"/>
      <c r="X237" s="172"/>
      <c r="Y237" s="215"/>
      <c r="Z237" s="216"/>
      <c r="AA237" s="215"/>
      <c r="AB237" s="215"/>
      <c r="AC237" s="215"/>
      <c r="AD237" s="216"/>
      <c r="AE237" s="215"/>
    </row>
    <row r="238" spans="3:31" x14ac:dyDescent="0.25">
      <c r="E238" s="173"/>
      <c r="I238" s="172"/>
      <c r="J238" s="172"/>
      <c r="K238" s="172"/>
      <c r="L238" s="172"/>
      <c r="M238" s="172"/>
      <c r="N238" s="172"/>
      <c r="O238" s="172"/>
      <c r="P238" s="172"/>
      <c r="Q238" s="275"/>
      <c r="R238" s="275"/>
      <c r="S238" s="172"/>
      <c r="U238" s="172"/>
      <c r="W238" s="172"/>
      <c r="X238" s="172"/>
      <c r="Y238" s="215"/>
      <c r="Z238" s="216"/>
      <c r="AA238" s="215"/>
      <c r="AB238" s="215"/>
      <c r="AC238" s="215"/>
      <c r="AD238" s="216"/>
      <c r="AE238" s="215"/>
    </row>
    <row r="239" spans="3:31" x14ac:dyDescent="0.25">
      <c r="I239" s="172"/>
      <c r="J239" s="172"/>
      <c r="K239" s="172"/>
      <c r="L239" s="172"/>
      <c r="M239" s="172"/>
      <c r="N239" s="172"/>
      <c r="O239" s="172"/>
      <c r="P239" s="172"/>
      <c r="Q239" s="275"/>
      <c r="R239" s="275"/>
      <c r="S239" s="172"/>
      <c r="U239" s="172"/>
      <c r="W239" s="172"/>
      <c r="X239" s="172"/>
      <c r="Y239" s="215"/>
      <c r="Z239" s="216"/>
      <c r="AA239" s="215"/>
      <c r="AB239" s="215"/>
      <c r="AC239" s="215"/>
      <c r="AD239" s="216"/>
      <c r="AE239" s="215"/>
    </row>
    <row r="240" spans="3:31" x14ac:dyDescent="0.25">
      <c r="E240" s="173"/>
      <c r="I240" s="172"/>
      <c r="J240" s="172"/>
      <c r="K240" s="172"/>
      <c r="L240" s="172"/>
      <c r="M240" s="172"/>
      <c r="N240" s="172"/>
      <c r="O240" s="172"/>
      <c r="P240" s="172"/>
      <c r="Q240" s="275"/>
      <c r="R240" s="275"/>
      <c r="S240" s="172"/>
      <c r="U240" s="172"/>
      <c r="W240" s="172"/>
      <c r="X240" s="172"/>
      <c r="Y240" s="215"/>
      <c r="Z240" s="216"/>
      <c r="AA240" s="215"/>
      <c r="AB240" s="215"/>
      <c r="AC240" s="215"/>
      <c r="AD240" s="216"/>
      <c r="AE240" s="215"/>
    </row>
    <row r="241" spans="5:33" x14ac:dyDescent="0.25">
      <c r="E241" s="173"/>
      <c r="I241" s="172"/>
      <c r="J241" s="172"/>
      <c r="K241" s="172"/>
      <c r="L241" s="172"/>
      <c r="M241" s="172"/>
      <c r="N241" s="172"/>
      <c r="O241" s="172"/>
      <c r="P241" s="172"/>
      <c r="Q241" s="275"/>
      <c r="R241" s="275"/>
      <c r="S241" s="172"/>
      <c r="U241" s="172"/>
      <c r="W241" s="172"/>
      <c r="X241" s="172"/>
      <c r="Y241" s="215"/>
      <c r="Z241" s="216"/>
      <c r="AA241" s="215"/>
      <c r="AB241" s="215"/>
      <c r="AC241" s="215"/>
      <c r="AD241" s="216"/>
      <c r="AE241" s="215"/>
    </row>
    <row r="242" spans="5:33" x14ac:dyDescent="0.25">
      <c r="E242" s="173"/>
      <c r="I242" s="172"/>
      <c r="J242" s="172"/>
      <c r="K242" s="172"/>
      <c r="L242" s="172"/>
      <c r="M242" s="172"/>
      <c r="N242" s="172"/>
      <c r="O242" s="172"/>
      <c r="P242" s="172"/>
      <c r="Q242" s="275"/>
      <c r="R242" s="275"/>
      <c r="S242" s="172"/>
      <c r="U242" s="172"/>
      <c r="W242" s="172"/>
      <c r="X242" s="172"/>
      <c r="Y242" s="215"/>
      <c r="Z242" s="216"/>
      <c r="AA242" s="215"/>
      <c r="AB242" s="215"/>
      <c r="AC242" s="215"/>
      <c r="AD242" s="216"/>
      <c r="AE242" s="215"/>
    </row>
    <row r="243" spans="5:33" x14ac:dyDescent="0.25">
      <c r="E243" s="173"/>
      <c r="I243" s="172"/>
      <c r="J243" s="172"/>
      <c r="K243" s="172"/>
      <c r="L243" s="172"/>
      <c r="M243" s="172"/>
      <c r="N243" s="172"/>
      <c r="O243" s="172"/>
      <c r="P243" s="172"/>
      <c r="Q243" s="275"/>
      <c r="R243" s="275"/>
      <c r="S243" s="172"/>
      <c r="U243" s="172"/>
      <c r="W243" s="172"/>
      <c r="X243" s="172"/>
      <c r="Y243" s="215"/>
      <c r="Z243" s="216"/>
      <c r="AA243" s="215"/>
      <c r="AB243" s="215"/>
      <c r="AC243" s="215"/>
      <c r="AD243" s="216"/>
      <c r="AE243" s="215"/>
    </row>
    <row r="244" spans="5:33" x14ac:dyDescent="0.25">
      <c r="E244" s="173"/>
      <c r="I244" s="172"/>
      <c r="J244" s="172"/>
      <c r="K244" s="172"/>
      <c r="L244" s="172"/>
      <c r="M244" s="172"/>
      <c r="N244" s="172"/>
      <c r="O244" s="172"/>
      <c r="P244" s="172"/>
      <c r="Q244" s="275"/>
      <c r="R244" s="275"/>
      <c r="S244" s="172"/>
      <c r="U244" s="172"/>
      <c r="W244" s="172"/>
      <c r="X244" s="172"/>
      <c r="Y244" s="215"/>
      <c r="Z244" s="216"/>
      <c r="AA244" s="215"/>
      <c r="AB244" s="215"/>
      <c r="AC244" s="215"/>
      <c r="AD244" s="216"/>
      <c r="AE244" s="215"/>
    </row>
    <row r="245" spans="5:33" x14ac:dyDescent="0.25">
      <c r="E245" s="173"/>
      <c r="I245" s="172"/>
      <c r="J245" s="172"/>
      <c r="K245" s="172"/>
      <c r="L245" s="172"/>
      <c r="M245" s="172"/>
      <c r="N245" s="172"/>
      <c r="O245" s="172"/>
      <c r="P245" s="172"/>
      <c r="Q245" s="275"/>
      <c r="R245" s="275"/>
      <c r="S245" s="172"/>
      <c r="U245" s="172"/>
      <c r="W245" s="172"/>
      <c r="X245" s="172"/>
      <c r="Y245" s="215"/>
      <c r="Z245" s="216"/>
      <c r="AA245" s="215"/>
      <c r="AB245" s="215"/>
      <c r="AC245" s="215"/>
      <c r="AD245" s="216"/>
      <c r="AE245" s="215"/>
    </row>
    <row r="246" spans="5:33" x14ac:dyDescent="0.25">
      <c r="E246" s="173"/>
      <c r="I246" s="172"/>
      <c r="J246" s="172"/>
      <c r="K246" s="172"/>
      <c r="L246" s="172"/>
      <c r="M246" s="172"/>
      <c r="N246" s="172"/>
      <c r="O246" s="172"/>
      <c r="P246" s="172"/>
      <c r="Q246" s="275"/>
      <c r="R246" s="275"/>
      <c r="S246" s="172"/>
      <c r="U246" s="172"/>
      <c r="W246" s="172"/>
      <c r="X246" s="172"/>
      <c r="Y246" s="215"/>
      <c r="Z246" s="216"/>
      <c r="AA246" s="215"/>
      <c r="AB246" s="215"/>
      <c r="AC246" s="215"/>
      <c r="AD246" s="216"/>
      <c r="AE246" s="215"/>
    </row>
    <row r="247" spans="5:33" x14ac:dyDescent="0.25">
      <c r="E247" s="183"/>
      <c r="F247" s="184"/>
      <c r="G247" s="184"/>
      <c r="H247" s="184"/>
      <c r="I247" s="242"/>
      <c r="J247" s="242"/>
      <c r="K247" s="242"/>
      <c r="L247" s="242"/>
      <c r="M247" s="242"/>
      <c r="N247" s="242"/>
      <c r="O247" s="242"/>
      <c r="P247" s="242"/>
      <c r="Q247" s="276"/>
      <c r="R247" s="276"/>
      <c r="S247" s="242"/>
      <c r="U247" s="242"/>
      <c r="W247" s="242"/>
      <c r="X247" s="242"/>
      <c r="Y247" s="243"/>
      <c r="Z247" s="244"/>
      <c r="AA247" s="243"/>
      <c r="AB247" s="243"/>
      <c r="AC247" s="243"/>
      <c r="AD247" s="244"/>
      <c r="AE247" s="243"/>
      <c r="AF247" s="184"/>
      <c r="AG247" s="184"/>
    </row>
    <row r="248" spans="5:33" x14ac:dyDescent="0.25">
      <c r="E248" s="183"/>
      <c r="F248" s="184"/>
      <c r="G248" s="184"/>
      <c r="H248" s="184"/>
      <c r="I248" s="242"/>
      <c r="J248" s="242"/>
      <c r="K248" s="242"/>
      <c r="L248" s="242"/>
      <c r="M248" s="242"/>
      <c r="N248" s="242"/>
      <c r="O248" s="242"/>
      <c r="P248" s="242"/>
      <c r="Q248" s="276"/>
      <c r="R248" s="276"/>
      <c r="S248" s="242"/>
      <c r="U248" s="242"/>
      <c r="W248" s="242"/>
      <c r="X248" s="242"/>
      <c r="Y248" s="243"/>
      <c r="Z248" s="244"/>
      <c r="AA248" s="243"/>
      <c r="AB248" s="243"/>
      <c r="AC248" s="243"/>
      <c r="AD248" s="244"/>
      <c r="AE248" s="243"/>
      <c r="AF248" s="184"/>
      <c r="AG248" s="184"/>
    </row>
    <row r="249" spans="5:33" x14ac:dyDescent="0.25">
      <c r="E249" s="183"/>
      <c r="F249" s="184"/>
      <c r="G249" s="184"/>
      <c r="H249" s="184"/>
      <c r="I249" s="242"/>
      <c r="J249" s="242"/>
      <c r="K249" s="242"/>
      <c r="L249" s="242"/>
      <c r="M249" s="242"/>
      <c r="N249" s="242"/>
      <c r="O249" s="242"/>
      <c r="P249" s="242"/>
      <c r="Q249" s="276"/>
      <c r="R249" s="276"/>
      <c r="S249" s="242"/>
      <c r="U249" s="242"/>
      <c r="W249" s="242"/>
      <c r="X249" s="242"/>
      <c r="Y249" s="243"/>
      <c r="Z249" s="244"/>
      <c r="AA249" s="243"/>
      <c r="AB249" s="243"/>
      <c r="AC249" s="243"/>
      <c r="AD249" s="244"/>
      <c r="AE249" s="243"/>
      <c r="AF249" s="184"/>
      <c r="AG249" s="184"/>
    </row>
    <row r="250" spans="5:33" ht="15.75" thickBot="1" x14ac:dyDescent="0.3">
      <c r="E250" s="183"/>
      <c r="F250" s="184"/>
      <c r="G250" s="184"/>
      <c r="H250" s="184"/>
      <c r="I250" s="242"/>
      <c r="J250" s="242"/>
      <c r="K250" s="242"/>
      <c r="L250" s="242"/>
      <c r="M250" s="242"/>
      <c r="N250" s="242"/>
      <c r="O250" s="242"/>
      <c r="P250" s="242"/>
      <c r="Q250" s="276"/>
      <c r="R250" s="276"/>
      <c r="S250" s="242"/>
      <c r="U250" s="242"/>
      <c r="W250" s="242"/>
      <c r="X250" s="242"/>
      <c r="Y250" s="243"/>
      <c r="Z250" s="244"/>
      <c r="AA250" s="243"/>
      <c r="AB250" s="243"/>
      <c r="AC250" s="243"/>
      <c r="AD250" s="244"/>
      <c r="AE250" s="243"/>
      <c r="AF250" s="184"/>
      <c r="AG250" s="184"/>
    </row>
    <row r="251" spans="5:33" x14ac:dyDescent="0.25">
      <c r="E251" s="183"/>
      <c r="F251" s="184"/>
      <c r="G251" s="184"/>
      <c r="H251" s="250"/>
      <c r="I251" s="251" t="str">
        <f>D9</f>
        <v>1. Förvaltning</v>
      </c>
      <c r="J251" s="251" t="str">
        <f>D32</f>
        <v>2. Förstudie</v>
      </c>
      <c r="K251" s="251" t="str">
        <f>D85</f>
        <v>3. Utredning</v>
      </c>
      <c r="L251" s="251" t="str">
        <f>D108</f>
        <v>4. Programskedet</v>
      </c>
      <c r="M251" s="184"/>
      <c r="N251" s="252" t="str">
        <f>D195</f>
        <v>9. Utvärdering</v>
      </c>
      <c r="O251" s="251" t="str">
        <f>D146</f>
        <v>6. Detaljprojektering</v>
      </c>
      <c r="P251" s="251" t="str">
        <f>D157</f>
        <v>7. Byggnation</v>
      </c>
      <c r="Q251" s="277" t="str">
        <f>D178</f>
        <v>8. Överlämning</v>
      </c>
      <c r="R251" s="277" t="str">
        <f>D127</f>
        <v>5. Systemprojektering</v>
      </c>
      <c r="S251" s="184"/>
      <c r="U251" s="184"/>
      <c r="W251" s="184"/>
      <c r="X251" s="184"/>
      <c r="Y251" s="184"/>
      <c r="Z251" s="244"/>
      <c r="AA251" s="243"/>
      <c r="AB251" s="243"/>
      <c r="AC251" s="243"/>
      <c r="AD251" s="244"/>
      <c r="AE251" s="243"/>
      <c r="AF251" s="184"/>
      <c r="AG251" s="184"/>
    </row>
    <row r="252" spans="5:33" ht="18.75" x14ac:dyDescent="0.3">
      <c r="E252" s="183"/>
      <c r="F252" s="184"/>
      <c r="G252" s="184"/>
      <c r="H252" s="253" t="str">
        <f>I8</f>
        <v>Innemiljö</v>
      </c>
      <c r="I252" s="184">
        <f>I31</f>
        <v>0</v>
      </c>
      <c r="J252" s="184">
        <f>I84</f>
        <v>0</v>
      </c>
      <c r="K252" s="184">
        <f>I107</f>
        <v>0</v>
      </c>
      <c r="L252" s="184">
        <f>I126</f>
        <v>0</v>
      </c>
      <c r="M252" s="184"/>
      <c r="N252" s="247">
        <f>I223</f>
        <v>0</v>
      </c>
      <c r="O252" s="184">
        <f>I156</f>
        <v>0</v>
      </c>
      <c r="P252" s="184">
        <f>I177</f>
        <v>0</v>
      </c>
      <c r="Q252" s="278">
        <f>I194</f>
        <v>0</v>
      </c>
      <c r="R252" s="279">
        <f>I145</f>
        <v>0</v>
      </c>
      <c r="S252" s="184"/>
      <c r="U252" s="184"/>
      <c r="W252" s="245"/>
      <c r="X252" s="184"/>
      <c r="Y252" s="245"/>
      <c r="Z252" s="184"/>
      <c r="AA252" s="245"/>
      <c r="AB252" s="245"/>
      <c r="AC252" s="245"/>
      <c r="AD252" s="184"/>
      <c r="AE252" s="184"/>
      <c r="AF252" s="184"/>
      <c r="AG252" s="184"/>
    </row>
    <row r="253" spans="5:33" ht="18.75" x14ac:dyDescent="0.3">
      <c r="E253" s="246"/>
      <c r="F253" s="184"/>
      <c r="G253" s="184"/>
      <c r="H253" s="253" t="str">
        <f>J8</f>
        <v>Brukarmedverkan</v>
      </c>
      <c r="I253" s="184">
        <f>J31</f>
        <v>0</v>
      </c>
      <c r="J253" s="184">
        <f>J84</f>
        <v>0</v>
      </c>
      <c r="K253" s="184">
        <f>J107</f>
        <v>0</v>
      </c>
      <c r="L253" s="184">
        <f>J126</f>
        <v>0</v>
      </c>
      <c r="M253" s="184"/>
      <c r="N253" s="247">
        <f>J223</f>
        <v>0</v>
      </c>
      <c r="O253" s="184">
        <f>J156</f>
        <v>0</v>
      </c>
      <c r="P253" s="184">
        <f>J177</f>
        <v>0.2</v>
      </c>
      <c r="Q253" s="278">
        <f>J194</f>
        <v>0</v>
      </c>
      <c r="R253" s="279">
        <f>J145</f>
        <v>0</v>
      </c>
      <c r="S253" s="184"/>
      <c r="U253" s="184"/>
      <c r="W253" s="184"/>
      <c r="X253" s="184"/>
      <c r="Y253" s="184"/>
      <c r="Z253" s="244"/>
      <c r="AA253" s="243"/>
      <c r="AB253" s="243"/>
      <c r="AC253" s="243"/>
      <c r="AD253" s="244"/>
      <c r="AE253" s="243"/>
      <c r="AF253" s="184"/>
      <c r="AG253" s="184"/>
    </row>
    <row r="254" spans="5:33" ht="18.75" x14ac:dyDescent="0.3">
      <c r="E254" s="183"/>
      <c r="F254" s="184"/>
      <c r="G254" s="184"/>
      <c r="H254" s="253" t="str">
        <f>K8</f>
        <v>Utemiljö</v>
      </c>
      <c r="I254" s="184">
        <f>K31</f>
        <v>0</v>
      </c>
      <c r="J254" s="184">
        <f>K84</f>
        <v>0</v>
      </c>
      <c r="K254" s="184">
        <f>K107</f>
        <v>0</v>
      </c>
      <c r="L254" s="184">
        <f>K126</f>
        <v>0</v>
      </c>
      <c r="M254" s="184"/>
      <c r="N254" s="247">
        <f>K223</f>
        <v>0</v>
      </c>
      <c r="O254" s="184">
        <f>K156</f>
        <v>0</v>
      </c>
      <c r="P254" s="184">
        <f>K177</f>
        <v>0</v>
      </c>
      <c r="Q254" s="278">
        <f>K194</f>
        <v>0</v>
      </c>
      <c r="R254" s="279">
        <f>K145</f>
        <v>0</v>
      </c>
      <c r="S254" s="184"/>
      <c r="U254" s="184"/>
      <c r="W254" s="184"/>
      <c r="X254" s="184"/>
      <c r="Y254" s="184"/>
      <c r="Z254" s="244"/>
      <c r="AA254" s="243"/>
      <c r="AB254" s="243"/>
      <c r="AC254" s="243"/>
      <c r="AD254" s="244"/>
      <c r="AE254" s="243"/>
      <c r="AF254" s="184"/>
      <c r="AG254" s="184"/>
    </row>
    <row r="255" spans="5:33" ht="18.75" x14ac:dyDescent="0.3">
      <c r="E255" s="246"/>
      <c r="F255" s="184"/>
      <c r="G255" s="184"/>
      <c r="H255" s="253" t="str">
        <f>L8</f>
        <v>Tillgänglighet</v>
      </c>
      <c r="I255" s="184">
        <f>L31</f>
        <v>0</v>
      </c>
      <c r="J255" s="184">
        <f>L84</f>
        <v>0</v>
      </c>
      <c r="K255" s="184">
        <f>L107</f>
        <v>0</v>
      </c>
      <c r="L255" s="184">
        <f>L126</f>
        <v>0</v>
      </c>
      <c r="M255" s="184"/>
      <c r="N255" s="247">
        <f>L223</f>
        <v>0</v>
      </c>
      <c r="O255" s="184">
        <f>L156</f>
        <v>0</v>
      </c>
      <c r="P255" s="184">
        <f>L177</f>
        <v>0</v>
      </c>
      <c r="Q255" s="278">
        <f>L194</f>
        <v>0</v>
      </c>
      <c r="R255" s="279">
        <f>L145</f>
        <v>0</v>
      </c>
      <c r="S255" s="184"/>
      <c r="U255" s="184"/>
      <c r="W255" s="184"/>
      <c r="X255" s="184"/>
      <c r="Y255" s="184"/>
      <c r="Z255" s="244"/>
      <c r="AA255" s="243"/>
      <c r="AB255" s="243"/>
      <c r="AC255" s="243"/>
      <c r="AD255" s="244"/>
      <c r="AE255" s="243"/>
      <c r="AF255" s="184"/>
      <c r="AG255" s="184"/>
    </row>
    <row r="256" spans="5:33" ht="18.75" x14ac:dyDescent="0.3">
      <c r="E256" s="183"/>
      <c r="F256" s="184"/>
      <c r="G256" s="184"/>
      <c r="H256" s="253" t="str">
        <f>M8</f>
        <v>Arkitektuell och Kulturella värden</v>
      </c>
      <c r="I256" s="184">
        <f>M31</f>
        <v>0</v>
      </c>
      <c r="J256" s="184">
        <f>M84</f>
        <v>0</v>
      </c>
      <c r="K256" s="184">
        <f>M107</f>
        <v>0</v>
      </c>
      <c r="L256" s="184">
        <f>M126</f>
        <v>0</v>
      </c>
      <c r="M256" s="184"/>
      <c r="N256" s="247">
        <f>M223</f>
        <v>0</v>
      </c>
      <c r="O256" s="184">
        <f>M156</f>
        <v>0</v>
      </c>
      <c r="P256" s="184">
        <f>M177</f>
        <v>0</v>
      </c>
      <c r="Q256" s="278">
        <f>M194</f>
        <v>0</v>
      </c>
      <c r="R256" s="279">
        <f>M145</f>
        <v>0</v>
      </c>
      <c r="S256" s="184"/>
      <c r="U256" s="184"/>
      <c r="W256" s="184"/>
      <c r="X256" s="184"/>
      <c r="Y256" s="184"/>
      <c r="Z256" s="244"/>
      <c r="AA256" s="243"/>
      <c r="AB256" s="243"/>
      <c r="AC256" s="243"/>
      <c r="AD256" s="244"/>
      <c r="AE256" s="243"/>
      <c r="AF256" s="184"/>
      <c r="AG256" s="184"/>
    </row>
    <row r="257" spans="4:33" ht="18.75" x14ac:dyDescent="0.3">
      <c r="D257" s="198"/>
      <c r="E257" s="183"/>
      <c r="F257" s="184"/>
      <c r="G257" s="184"/>
      <c r="H257" s="253" t="str">
        <f>O8</f>
        <v>Energi</v>
      </c>
      <c r="I257" s="184">
        <f>O31</f>
        <v>0</v>
      </c>
      <c r="J257" s="184">
        <f>O84</f>
        <v>0</v>
      </c>
      <c r="K257" s="184">
        <f>O107</f>
        <v>0</v>
      </c>
      <c r="L257" s="184">
        <f>O126</f>
        <v>0</v>
      </c>
      <c r="M257" s="184"/>
      <c r="N257" s="247">
        <f>O223</f>
        <v>0</v>
      </c>
      <c r="O257" s="184">
        <f>O156</f>
        <v>0</v>
      </c>
      <c r="P257" s="184">
        <f>O177</f>
        <v>0</v>
      </c>
      <c r="Q257" s="278">
        <f>O194</f>
        <v>0</v>
      </c>
      <c r="R257" s="279">
        <f>O145</f>
        <v>0</v>
      </c>
      <c r="S257" s="184"/>
      <c r="U257" s="184"/>
      <c r="W257" s="184"/>
      <c r="X257" s="184"/>
      <c r="Y257" s="184"/>
      <c r="Z257" s="244"/>
      <c r="AA257" s="243"/>
      <c r="AB257" s="243"/>
      <c r="AC257" s="243"/>
      <c r="AD257" s="244"/>
      <c r="AE257" s="243"/>
      <c r="AF257" s="184"/>
      <c r="AG257" s="184"/>
    </row>
    <row r="258" spans="4:33" ht="18.75" x14ac:dyDescent="0.3">
      <c r="D258" s="198"/>
      <c r="E258" s="183"/>
      <c r="F258" s="184"/>
      <c r="G258" s="184"/>
      <c r="H258" s="253" t="str">
        <f>N8</f>
        <v>Resurseffektiv</v>
      </c>
      <c r="I258" s="184">
        <f>N31</f>
        <v>0</v>
      </c>
      <c r="J258" s="184">
        <f>N84</f>
        <v>0</v>
      </c>
      <c r="K258" s="184">
        <f>N107</f>
        <v>0</v>
      </c>
      <c r="L258" s="184">
        <f>N126</f>
        <v>0</v>
      </c>
      <c r="M258" s="184"/>
      <c r="N258" s="247">
        <f>N223</f>
        <v>0</v>
      </c>
      <c r="O258" s="184">
        <f>N156</f>
        <v>0</v>
      </c>
      <c r="P258" s="184">
        <f>N177</f>
        <v>0</v>
      </c>
      <c r="Q258" s="278">
        <f>N194</f>
        <v>0</v>
      </c>
      <c r="R258" s="279">
        <f>N145</f>
        <v>0</v>
      </c>
      <c r="S258" s="184"/>
      <c r="U258" s="184"/>
      <c r="W258" s="184"/>
      <c r="X258" s="184"/>
      <c r="Y258" s="184"/>
      <c r="Z258" s="244"/>
      <c r="AA258" s="243"/>
      <c r="AB258" s="243"/>
      <c r="AC258" s="243"/>
      <c r="AD258" s="244"/>
      <c r="AE258" s="243"/>
      <c r="AF258" s="184"/>
      <c r="AG258" s="184"/>
    </row>
    <row r="259" spans="4:33" ht="18.75" x14ac:dyDescent="0.3">
      <c r="D259" s="198"/>
      <c r="E259" s="183"/>
      <c r="F259" s="184"/>
      <c r="G259" s="184"/>
      <c r="H259" s="253" t="str">
        <f>P8</f>
        <v>Farliga ämnen</v>
      </c>
      <c r="I259" s="184">
        <f>P31</f>
        <v>0</v>
      </c>
      <c r="J259" s="184">
        <f>P84</f>
        <v>0</v>
      </c>
      <c r="K259" s="184">
        <f>P107</f>
        <v>0</v>
      </c>
      <c r="L259" s="184">
        <f>P126</f>
        <v>0</v>
      </c>
      <c r="M259" s="184"/>
      <c r="N259" s="247">
        <f>P223</f>
        <v>0</v>
      </c>
      <c r="O259" s="184">
        <f>P156</f>
        <v>0</v>
      </c>
      <c r="P259" s="184">
        <f>P177</f>
        <v>0</v>
      </c>
      <c r="Q259" s="278">
        <f>P194</f>
        <v>0</v>
      </c>
      <c r="R259" s="279">
        <f>P145</f>
        <v>0</v>
      </c>
      <c r="S259" s="184"/>
      <c r="U259" s="184"/>
      <c r="W259" s="184"/>
      <c r="X259" s="184"/>
      <c r="Y259" s="184"/>
      <c r="Z259" s="244"/>
      <c r="AA259" s="243"/>
      <c r="AB259" s="243"/>
      <c r="AC259" s="243"/>
      <c r="AD259" s="244"/>
      <c r="AE259" s="243"/>
      <c r="AF259" s="184"/>
      <c r="AG259" s="184"/>
    </row>
    <row r="260" spans="4:33" ht="18.75" x14ac:dyDescent="0.3">
      <c r="D260" s="198"/>
      <c r="E260" s="183"/>
      <c r="F260" s="184"/>
      <c r="G260" s="184"/>
      <c r="H260" s="253" t="str">
        <f>Q8</f>
        <v>VVS</v>
      </c>
      <c r="I260" s="184">
        <f>Q31</f>
        <v>0</v>
      </c>
      <c r="J260" s="184">
        <f>Q84</f>
        <v>0</v>
      </c>
      <c r="K260" s="184">
        <f>Q107</f>
        <v>0</v>
      </c>
      <c r="L260" s="184">
        <f>Q126</f>
        <v>0</v>
      </c>
      <c r="M260" s="184"/>
      <c r="N260" s="247">
        <f>Q223</f>
        <v>0</v>
      </c>
      <c r="O260" s="184">
        <f>Q156</f>
        <v>0</v>
      </c>
      <c r="P260" s="184">
        <f>Q177</f>
        <v>0</v>
      </c>
      <c r="Q260" s="278">
        <f>Q194</f>
        <v>0</v>
      </c>
      <c r="R260" s="279">
        <f>Q145</f>
        <v>0</v>
      </c>
      <c r="S260" s="184"/>
      <c r="U260" s="184"/>
      <c r="W260" s="184"/>
      <c r="X260" s="184"/>
      <c r="Y260" s="184"/>
      <c r="Z260" s="244"/>
      <c r="AA260" s="243"/>
      <c r="AB260" s="243"/>
      <c r="AC260" s="243"/>
      <c r="AD260" s="244"/>
      <c r="AE260" s="243"/>
      <c r="AF260" s="184"/>
      <c r="AG260" s="184"/>
    </row>
    <row r="261" spans="4:33" ht="18.75" x14ac:dyDescent="0.3">
      <c r="D261" s="198"/>
      <c r="E261" s="183"/>
      <c r="F261" s="184"/>
      <c r="G261" s="184"/>
      <c r="H261" s="253" t="str">
        <f>R8</f>
        <v>Beständighet och Fuktsäkerhet</v>
      </c>
      <c r="I261" s="184">
        <f>R31</f>
        <v>0</v>
      </c>
      <c r="J261" s="184">
        <f>R84</f>
        <v>0</v>
      </c>
      <c r="K261" s="184">
        <f>R107</f>
        <v>0</v>
      </c>
      <c r="L261" s="184">
        <f>R126</f>
        <v>0</v>
      </c>
      <c r="M261" s="184"/>
      <c r="N261" s="247">
        <f>R223</f>
        <v>0</v>
      </c>
      <c r="O261" s="184">
        <f>R156</f>
        <v>0</v>
      </c>
      <c r="P261" s="184">
        <f>R177</f>
        <v>0</v>
      </c>
      <c r="Q261" s="278">
        <f>R194</f>
        <v>0</v>
      </c>
      <c r="R261" s="279">
        <f>R145</f>
        <v>0</v>
      </c>
      <c r="S261" s="184"/>
      <c r="U261" s="184"/>
      <c r="W261" s="184"/>
      <c r="X261" s="184"/>
      <c r="Y261" s="184"/>
      <c r="Z261" s="244"/>
      <c r="AA261" s="243"/>
      <c r="AB261" s="243"/>
      <c r="AC261" s="243"/>
      <c r="AD261" s="244"/>
      <c r="AE261" s="243"/>
      <c r="AF261" s="184"/>
      <c r="AG261" s="184"/>
    </row>
    <row r="262" spans="4:33" ht="18.75" x14ac:dyDescent="0.3">
      <c r="D262" s="198"/>
      <c r="E262" s="183"/>
      <c r="F262" s="184"/>
      <c r="G262" s="184"/>
      <c r="H262" s="253" t="str">
        <f>S8</f>
        <v>Ekonomi</v>
      </c>
      <c r="I262" s="184">
        <f>S31</f>
        <v>0</v>
      </c>
      <c r="J262" s="184">
        <f>S84</f>
        <v>0</v>
      </c>
      <c r="K262" s="184">
        <f>S107</f>
        <v>0</v>
      </c>
      <c r="L262" s="184">
        <f>S126</f>
        <v>0</v>
      </c>
      <c r="M262" s="184"/>
      <c r="N262" s="247">
        <f>S223</f>
        <v>0</v>
      </c>
      <c r="O262" s="184">
        <f>S156</f>
        <v>0</v>
      </c>
      <c r="P262" s="184">
        <f>S177</f>
        <v>0</v>
      </c>
      <c r="Q262" s="279"/>
      <c r="R262" s="279">
        <f>S145</f>
        <v>0</v>
      </c>
      <c r="S262" s="184"/>
      <c r="U262" s="184"/>
      <c r="W262" s="184"/>
      <c r="X262" s="184"/>
      <c r="Y262" s="184"/>
      <c r="Z262" s="244"/>
      <c r="AA262" s="243"/>
      <c r="AB262" s="243"/>
      <c r="AC262" s="243"/>
      <c r="AD262" s="244"/>
      <c r="AE262" s="243"/>
      <c r="AF262" s="184"/>
      <c r="AG262" s="184"/>
    </row>
    <row r="263" spans="4:33" ht="19.5" thickBot="1" x14ac:dyDescent="0.35">
      <c r="E263" s="246"/>
      <c r="F263" s="184"/>
      <c r="G263" s="184"/>
      <c r="H263" s="254" t="str">
        <f>U8</f>
        <v>Process</v>
      </c>
      <c r="I263" s="248">
        <f>U31</f>
        <v>0</v>
      </c>
      <c r="J263" s="248">
        <f>U84</f>
        <v>0</v>
      </c>
      <c r="K263" s="248">
        <f>U107</f>
        <v>0</v>
      </c>
      <c r="L263" s="248">
        <f>U126</f>
        <v>0</v>
      </c>
      <c r="M263" s="184"/>
      <c r="N263" s="249">
        <f>U223</f>
        <v>0</v>
      </c>
      <c r="O263" s="248">
        <f>U156</f>
        <v>0</v>
      </c>
      <c r="P263" s="248">
        <f>U177</f>
        <v>0.25</v>
      </c>
      <c r="Q263" s="280">
        <f>U194</f>
        <v>0</v>
      </c>
      <c r="R263" s="281">
        <f>U145</f>
        <v>0</v>
      </c>
      <c r="S263" s="184"/>
      <c r="U263" s="184"/>
      <c r="W263" s="184"/>
      <c r="X263" s="184"/>
      <c r="Y263" s="184"/>
      <c r="Z263" s="244"/>
      <c r="AA263" s="243"/>
      <c r="AB263" s="243"/>
      <c r="AC263" s="243"/>
      <c r="AD263" s="244"/>
      <c r="AE263" s="243"/>
      <c r="AF263" s="184"/>
      <c r="AG263" s="184"/>
    </row>
    <row r="264" spans="4:33" x14ac:dyDescent="0.25">
      <c r="D264" s="198"/>
      <c r="E264" s="183"/>
      <c r="F264" s="184"/>
      <c r="G264" s="184"/>
      <c r="H264" s="184"/>
      <c r="I264" s="184"/>
      <c r="J264" s="184"/>
      <c r="K264" s="184"/>
      <c r="L264" s="184"/>
      <c r="M264" s="184"/>
      <c r="N264" s="184"/>
      <c r="O264" s="184"/>
      <c r="P264" s="184"/>
      <c r="Q264" s="279"/>
      <c r="R264" s="279"/>
      <c r="S264" s="184"/>
      <c r="U264" s="184"/>
      <c r="W264" s="184"/>
      <c r="X264" s="184"/>
      <c r="Y264" s="184"/>
      <c r="Z264" s="244"/>
      <c r="AA264" s="243"/>
      <c r="AB264" s="243"/>
      <c r="AC264" s="243"/>
      <c r="AD264" s="244"/>
      <c r="AE264" s="243"/>
      <c r="AF264" s="184"/>
      <c r="AG264" s="184"/>
    </row>
    <row r="265" spans="4:33" x14ac:dyDescent="0.25">
      <c r="E265" s="183"/>
      <c r="F265" s="184"/>
      <c r="G265" s="184"/>
      <c r="H265" s="184"/>
      <c r="I265" s="184"/>
      <c r="J265" s="184"/>
      <c r="K265" s="184"/>
      <c r="L265" s="184"/>
      <c r="M265" s="184"/>
      <c r="N265" s="184"/>
      <c r="O265" s="184"/>
      <c r="P265" s="184"/>
      <c r="Q265" s="279"/>
      <c r="R265" s="279"/>
      <c r="S265" s="184"/>
      <c r="U265" s="184"/>
      <c r="W265" s="184"/>
      <c r="X265" s="184"/>
      <c r="Y265" s="184"/>
      <c r="Z265" s="244"/>
      <c r="AA265" s="243"/>
      <c r="AB265" s="243"/>
      <c r="AC265" s="243"/>
      <c r="AD265" s="244"/>
      <c r="AE265" s="243"/>
      <c r="AF265" s="184"/>
      <c r="AG265" s="184"/>
    </row>
    <row r="266" spans="4:33" x14ac:dyDescent="0.25">
      <c r="E266" s="246"/>
      <c r="F266" s="184"/>
      <c r="G266" s="184"/>
      <c r="H266" s="184"/>
      <c r="I266" s="184"/>
      <c r="J266" s="184"/>
      <c r="K266" s="184"/>
      <c r="L266" s="184"/>
      <c r="M266" s="184"/>
      <c r="N266" s="184"/>
      <c r="O266" s="184"/>
      <c r="P266" s="184"/>
      <c r="Q266" s="279"/>
      <c r="R266" s="279"/>
      <c r="S266" s="184"/>
      <c r="U266" s="184"/>
      <c r="W266" s="184"/>
      <c r="X266" s="184"/>
      <c r="Y266" s="184"/>
      <c r="Z266" s="244"/>
      <c r="AA266" s="243"/>
      <c r="AB266" s="243"/>
      <c r="AC266" s="243"/>
      <c r="AD266" s="244"/>
      <c r="AE266" s="243"/>
      <c r="AF266" s="184"/>
      <c r="AG266" s="184"/>
    </row>
    <row r="267" spans="4:33" x14ac:dyDescent="0.25">
      <c r="E267" s="183"/>
      <c r="F267" s="184"/>
      <c r="G267" s="184"/>
      <c r="H267" s="184"/>
      <c r="I267" s="184"/>
      <c r="J267" s="184"/>
      <c r="K267" s="184"/>
      <c r="L267" s="184"/>
      <c r="M267" s="184"/>
      <c r="N267" s="184"/>
      <c r="O267" s="184"/>
      <c r="P267" s="184"/>
      <c r="Q267" s="279"/>
      <c r="R267" s="279"/>
      <c r="S267" s="184"/>
      <c r="U267" s="184"/>
      <c r="W267" s="184"/>
      <c r="X267" s="184"/>
      <c r="Y267" s="184"/>
      <c r="Z267" s="244"/>
      <c r="AA267" s="243"/>
      <c r="AB267" s="243"/>
      <c r="AC267" s="243"/>
      <c r="AD267" s="244"/>
      <c r="AE267" s="243"/>
      <c r="AF267" s="184"/>
      <c r="AG267" s="184"/>
    </row>
    <row r="268" spans="4:33" x14ac:dyDescent="0.25">
      <c r="E268" s="246"/>
      <c r="F268" s="184"/>
      <c r="G268" s="184"/>
      <c r="H268" s="184"/>
      <c r="I268" s="184"/>
      <c r="J268" s="184"/>
      <c r="K268" s="184"/>
      <c r="L268" s="184"/>
      <c r="M268" s="184"/>
      <c r="N268" s="184"/>
      <c r="O268" s="184"/>
      <c r="P268" s="184"/>
      <c r="Q268" s="279"/>
      <c r="R268" s="279"/>
      <c r="S268" s="184"/>
      <c r="U268" s="184"/>
      <c r="W268" s="184"/>
      <c r="X268" s="184"/>
      <c r="Y268" s="184"/>
      <c r="Z268" s="244"/>
      <c r="AA268" s="243"/>
      <c r="AB268" s="243"/>
      <c r="AC268" s="243"/>
      <c r="AD268" s="244"/>
      <c r="AE268" s="243"/>
      <c r="AF268" s="184"/>
      <c r="AG268" s="184"/>
    </row>
    <row r="269" spans="4:33" x14ac:dyDescent="0.25">
      <c r="E269" s="246"/>
      <c r="F269" s="184"/>
      <c r="G269" s="184"/>
      <c r="H269" s="184"/>
      <c r="I269" s="242"/>
      <c r="J269" s="242"/>
      <c r="K269" s="242"/>
      <c r="L269" s="242"/>
      <c r="M269" s="242"/>
      <c r="N269" s="242"/>
      <c r="O269" s="242"/>
      <c r="P269" s="242"/>
      <c r="Q269" s="276"/>
      <c r="R269" s="276"/>
      <c r="S269" s="242"/>
      <c r="U269" s="242"/>
      <c r="W269" s="242"/>
      <c r="X269" s="242"/>
      <c r="Y269" s="243"/>
      <c r="Z269" s="244"/>
      <c r="AA269" s="243"/>
      <c r="AB269" s="243"/>
      <c r="AC269" s="243"/>
      <c r="AD269" s="244"/>
      <c r="AE269" s="243"/>
      <c r="AF269" s="184"/>
      <c r="AG269" s="184"/>
    </row>
    <row r="270" spans="4:33" x14ac:dyDescent="0.25">
      <c r="E270" s="183"/>
      <c r="F270" s="184"/>
      <c r="G270" s="184"/>
      <c r="H270" s="184"/>
      <c r="I270" s="242"/>
      <c r="J270" s="242"/>
      <c r="K270" s="242"/>
      <c r="L270" s="242"/>
      <c r="M270" s="242"/>
      <c r="N270" s="242"/>
      <c r="O270" s="242"/>
      <c r="P270" s="242"/>
      <c r="Q270" s="276"/>
      <c r="R270" s="276"/>
      <c r="S270" s="242"/>
      <c r="U270" s="242"/>
      <c r="W270" s="242"/>
      <c r="X270" s="242"/>
      <c r="Y270" s="243"/>
      <c r="Z270" s="244"/>
      <c r="AA270" s="243"/>
      <c r="AB270" s="243"/>
      <c r="AC270" s="243"/>
      <c r="AD270" s="244"/>
      <c r="AE270" s="243"/>
      <c r="AF270" s="184"/>
      <c r="AG270" s="184"/>
    </row>
    <row r="271" spans="4:33" x14ac:dyDescent="0.25">
      <c r="E271" s="183"/>
      <c r="F271" s="184"/>
      <c r="G271" s="184"/>
      <c r="H271" s="184"/>
      <c r="I271" s="242"/>
      <c r="J271" s="242"/>
      <c r="K271" s="242"/>
      <c r="L271" s="242"/>
      <c r="M271" s="242"/>
      <c r="N271" s="242"/>
      <c r="O271" s="242"/>
      <c r="P271" s="242"/>
      <c r="Q271" s="276"/>
      <c r="R271" s="276"/>
      <c r="S271" s="242"/>
      <c r="U271" s="242"/>
      <c r="W271" s="242"/>
      <c r="X271" s="242"/>
      <c r="Y271" s="243"/>
      <c r="Z271" s="244"/>
      <c r="AA271" s="243"/>
      <c r="AB271" s="243"/>
      <c r="AC271" s="243"/>
      <c r="AD271" s="244"/>
      <c r="AE271" s="243"/>
      <c r="AF271" s="184"/>
      <c r="AG271" s="184"/>
    </row>
    <row r="272" spans="4:33" x14ac:dyDescent="0.25">
      <c r="E272" s="183"/>
      <c r="F272" s="184"/>
      <c r="G272" s="184"/>
      <c r="H272" s="184"/>
      <c r="I272" s="242"/>
      <c r="J272" s="242"/>
      <c r="K272" s="242"/>
      <c r="L272" s="242"/>
      <c r="M272" s="242"/>
      <c r="N272" s="242"/>
      <c r="O272" s="242"/>
      <c r="P272" s="242"/>
      <c r="Q272" s="276"/>
      <c r="R272" s="276"/>
      <c r="S272" s="242"/>
      <c r="U272" s="242"/>
      <c r="W272" s="242"/>
      <c r="X272" s="242"/>
      <c r="Y272" s="243"/>
      <c r="Z272" s="244"/>
      <c r="AA272" s="243"/>
      <c r="AB272" s="243"/>
      <c r="AC272" s="243"/>
      <c r="AD272" s="244"/>
      <c r="AE272" s="243"/>
      <c r="AF272" s="184"/>
      <c r="AG272" s="184"/>
    </row>
    <row r="273" spans="5:33" x14ac:dyDescent="0.25">
      <c r="E273" s="246"/>
      <c r="F273" s="184"/>
      <c r="G273" s="184"/>
      <c r="H273" s="184"/>
      <c r="I273" s="242"/>
      <c r="J273" s="242"/>
      <c r="K273" s="242"/>
      <c r="L273" s="242"/>
      <c r="M273" s="242"/>
      <c r="N273" s="242"/>
      <c r="O273" s="242"/>
      <c r="P273" s="242"/>
      <c r="Q273" s="276"/>
      <c r="R273" s="276"/>
      <c r="S273" s="242"/>
      <c r="U273" s="242"/>
      <c r="W273" s="242"/>
      <c r="X273" s="242"/>
      <c r="Y273" s="243"/>
      <c r="Z273" s="244"/>
      <c r="AA273" s="243"/>
      <c r="AB273" s="243"/>
      <c r="AC273" s="243"/>
      <c r="AD273" s="244"/>
      <c r="AE273" s="243"/>
      <c r="AF273" s="184"/>
      <c r="AG273" s="184"/>
    </row>
    <row r="274" spans="5:33" x14ac:dyDescent="0.25">
      <c r="E274" s="183"/>
      <c r="F274" s="184"/>
      <c r="G274" s="184"/>
      <c r="H274" s="184"/>
      <c r="I274" s="242"/>
      <c r="J274" s="242"/>
      <c r="K274" s="242"/>
      <c r="L274" s="242"/>
      <c r="M274" s="242"/>
      <c r="N274" s="242"/>
      <c r="O274" s="242"/>
      <c r="P274" s="242"/>
      <c r="Q274" s="276"/>
      <c r="R274" s="276"/>
      <c r="S274" s="242"/>
      <c r="U274" s="242"/>
      <c r="W274" s="242"/>
      <c r="X274" s="242"/>
      <c r="Y274" s="243"/>
      <c r="Z274" s="244"/>
      <c r="AA274" s="243"/>
      <c r="AB274" s="243"/>
      <c r="AC274" s="243"/>
      <c r="AD274" s="244"/>
      <c r="AE274" s="243"/>
      <c r="AF274" s="184"/>
      <c r="AG274" s="184"/>
    </row>
    <row r="275" spans="5:33" x14ac:dyDescent="0.25">
      <c r="I275" s="172"/>
      <c r="J275" s="172"/>
      <c r="K275" s="172"/>
      <c r="L275" s="172"/>
      <c r="M275" s="172"/>
      <c r="N275" s="172"/>
      <c r="O275" s="172"/>
      <c r="P275" s="172"/>
      <c r="Q275" s="275"/>
      <c r="R275" s="275"/>
      <c r="S275" s="172"/>
      <c r="U275" s="172"/>
      <c r="W275" s="172"/>
      <c r="X275" s="172"/>
      <c r="Y275" s="215"/>
      <c r="Z275" s="216"/>
      <c r="AA275" s="215"/>
      <c r="AB275" s="215"/>
      <c r="AC275" s="215"/>
      <c r="AD275" s="216"/>
      <c r="AE275" s="215"/>
    </row>
    <row r="276" spans="5:33" x14ac:dyDescent="0.25">
      <c r="E276" s="173"/>
      <c r="I276" s="172"/>
      <c r="J276" s="172"/>
      <c r="K276" s="172"/>
      <c r="L276" s="172"/>
      <c r="M276" s="172"/>
      <c r="N276" s="172"/>
      <c r="O276" s="172"/>
      <c r="P276" s="172"/>
      <c r="Q276" s="275"/>
      <c r="R276" s="275"/>
      <c r="S276" s="172"/>
      <c r="U276" s="172"/>
      <c r="W276" s="172"/>
      <c r="X276" s="172"/>
      <c r="Y276" s="215"/>
      <c r="Z276" s="216"/>
      <c r="AA276" s="215"/>
      <c r="AB276" s="215"/>
      <c r="AC276" s="215"/>
      <c r="AD276" s="216"/>
      <c r="AE276" s="215"/>
    </row>
    <row r="277" spans="5:33" x14ac:dyDescent="0.25">
      <c r="I277" s="172"/>
      <c r="J277" s="172"/>
      <c r="K277" s="172"/>
      <c r="L277" s="172"/>
      <c r="M277" s="172"/>
      <c r="N277" s="172"/>
      <c r="O277" s="172"/>
      <c r="P277" s="172"/>
      <c r="Q277" s="275"/>
      <c r="R277" s="275"/>
      <c r="S277" s="172"/>
      <c r="U277" s="172"/>
      <c r="W277" s="172"/>
      <c r="X277" s="172"/>
      <c r="Y277" s="215"/>
      <c r="Z277" s="216"/>
      <c r="AA277" s="215"/>
      <c r="AB277" s="215"/>
      <c r="AC277" s="215"/>
      <c r="AD277" s="216"/>
      <c r="AE277" s="215"/>
    </row>
    <row r="278" spans="5:33" x14ac:dyDescent="0.25">
      <c r="E278" s="173"/>
      <c r="I278" s="172"/>
      <c r="J278" s="172"/>
      <c r="K278" s="172"/>
      <c r="L278" s="172"/>
      <c r="M278" s="172"/>
      <c r="N278" s="172"/>
      <c r="O278" s="172"/>
      <c r="P278" s="172"/>
      <c r="Q278" s="275"/>
      <c r="R278" s="275"/>
      <c r="S278" s="172"/>
      <c r="U278" s="172"/>
      <c r="W278" s="172"/>
      <c r="X278" s="172"/>
      <c r="Y278" s="215"/>
      <c r="Z278" s="216"/>
      <c r="AA278" s="215"/>
      <c r="AB278" s="215"/>
      <c r="AC278" s="215"/>
      <c r="AD278" s="216"/>
      <c r="AE278" s="215"/>
    </row>
    <row r="279" spans="5:33" x14ac:dyDescent="0.25">
      <c r="E279" s="173"/>
      <c r="I279" s="172"/>
      <c r="J279" s="172"/>
      <c r="K279" s="172"/>
      <c r="L279" s="172"/>
      <c r="M279" s="172"/>
      <c r="N279" s="172"/>
      <c r="O279" s="172"/>
      <c r="P279" s="172"/>
      <c r="Q279" s="275"/>
      <c r="R279" s="275"/>
      <c r="S279" s="172"/>
      <c r="U279" s="172"/>
      <c r="W279" s="172"/>
      <c r="X279" s="172"/>
      <c r="Y279" s="215"/>
      <c r="Z279" s="216"/>
      <c r="AA279" s="215"/>
      <c r="AB279" s="215"/>
      <c r="AC279" s="215"/>
      <c r="AD279" s="216"/>
      <c r="AE279" s="215"/>
    </row>
    <row r="280" spans="5:33" x14ac:dyDescent="0.25">
      <c r="I280" s="172"/>
      <c r="J280" s="172"/>
      <c r="K280" s="172"/>
      <c r="L280" s="172"/>
      <c r="M280" s="172"/>
      <c r="N280" s="172"/>
      <c r="O280" s="172"/>
      <c r="P280" s="172"/>
      <c r="Q280" s="275"/>
      <c r="R280" s="275"/>
      <c r="S280" s="172"/>
      <c r="U280" s="172"/>
      <c r="W280" s="172"/>
      <c r="X280" s="172"/>
      <c r="Y280" s="215"/>
      <c r="Z280" s="216"/>
      <c r="AA280" s="215"/>
      <c r="AB280" s="215"/>
      <c r="AC280" s="215"/>
      <c r="AD280" s="216"/>
      <c r="AE280" s="215"/>
    </row>
    <row r="281" spans="5:33" x14ac:dyDescent="0.25">
      <c r="I281" s="172"/>
      <c r="J281" s="172"/>
      <c r="K281" s="172"/>
      <c r="L281" s="172"/>
      <c r="M281" s="172"/>
      <c r="N281" s="172"/>
      <c r="O281" s="172"/>
      <c r="P281" s="172"/>
      <c r="Q281" s="275"/>
      <c r="R281" s="275"/>
      <c r="S281" s="172"/>
      <c r="U281" s="172"/>
      <c r="W281" s="172"/>
      <c r="X281" s="172"/>
      <c r="Y281" s="215"/>
      <c r="Z281" s="216"/>
      <c r="AA281" s="215"/>
      <c r="AB281" s="215"/>
      <c r="AC281" s="215"/>
      <c r="AD281" s="216"/>
      <c r="AE281" s="215"/>
    </row>
    <row r="282" spans="5:33" x14ac:dyDescent="0.25">
      <c r="E282" s="173"/>
      <c r="I282" s="172"/>
      <c r="J282" s="172"/>
      <c r="K282" s="172"/>
      <c r="L282" s="172"/>
      <c r="M282" s="172"/>
      <c r="N282" s="172"/>
      <c r="O282" s="172"/>
      <c r="P282" s="172"/>
      <c r="Q282" s="275"/>
      <c r="R282" s="275"/>
      <c r="S282" s="172"/>
      <c r="U282" s="172"/>
      <c r="W282" s="172"/>
      <c r="X282" s="172"/>
      <c r="Y282" s="215"/>
      <c r="Z282" s="216"/>
      <c r="AA282" s="215"/>
      <c r="AB282" s="215"/>
      <c r="AC282" s="215"/>
      <c r="AD282" s="216"/>
      <c r="AE282" s="215"/>
    </row>
    <row r="283" spans="5:33" x14ac:dyDescent="0.25">
      <c r="I283" s="172"/>
      <c r="J283" s="172"/>
      <c r="K283" s="172"/>
      <c r="L283" s="172"/>
      <c r="M283" s="172"/>
      <c r="N283" s="172"/>
      <c r="O283" s="172"/>
      <c r="P283" s="172"/>
      <c r="Q283" s="275"/>
      <c r="R283" s="275"/>
      <c r="S283" s="172"/>
      <c r="U283" s="172"/>
      <c r="W283" s="172"/>
      <c r="X283" s="172"/>
      <c r="Y283" s="215"/>
      <c r="Z283" s="216"/>
      <c r="AA283" s="215"/>
      <c r="AB283" s="215"/>
      <c r="AC283" s="215"/>
      <c r="AD283" s="216"/>
      <c r="AE283" s="215"/>
    </row>
    <row r="284" spans="5:33" x14ac:dyDescent="0.25">
      <c r="E284" s="173"/>
      <c r="I284" s="172"/>
      <c r="J284" s="172"/>
      <c r="K284" s="172"/>
      <c r="L284" s="172"/>
      <c r="M284" s="172"/>
      <c r="N284" s="172"/>
      <c r="O284" s="172"/>
      <c r="P284" s="172"/>
      <c r="Q284" s="275"/>
      <c r="R284" s="275"/>
      <c r="S284" s="172"/>
      <c r="U284" s="172"/>
      <c r="W284" s="172"/>
      <c r="X284" s="172"/>
      <c r="Y284" s="215"/>
      <c r="Z284" s="216"/>
      <c r="AA284" s="215"/>
      <c r="AB284" s="215"/>
      <c r="AC284" s="215"/>
      <c r="AD284" s="216"/>
      <c r="AE284" s="215"/>
    </row>
    <row r="285" spans="5:33" x14ac:dyDescent="0.25">
      <c r="I285" s="172"/>
      <c r="J285" s="172"/>
      <c r="K285" s="172"/>
      <c r="L285" s="172"/>
      <c r="M285" s="172"/>
      <c r="N285" s="172"/>
      <c r="O285" s="172"/>
      <c r="P285" s="172"/>
      <c r="Q285" s="275"/>
      <c r="R285" s="275"/>
      <c r="S285" s="172"/>
      <c r="U285" s="172"/>
      <c r="W285" s="172"/>
      <c r="X285" s="172"/>
      <c r="Y285" s="215"/>
      <c r="Z285" s="216"/>
      <c r="AA285" s="215"/>
      <c r="AB285" s="215"/>
      <c r="AC285" s="215"/>
      <c r="AD285" s="216"/>
      <c r="AE285" s="215"/>
    </row>
    <row r="286" spans="5:33" x14ac:dyDescent="0.25">
      <c r="E286" s="173"/>
      <c r="I286" s="172"/>
      <c r="J286" s="172"/>
      <c r="K286" s="172"/>
      <c r="L286" s="172"/>
      <c r="M286" s="172"/>
      <c r="N286" s="172"/>
      <c r="O286" s="172"/>
      <c r="P286" s="172"/>
      <c r="Q286" s="275"/>
      <c r="R286" s="275"/>
      <c r="S286" s="172"/>
      <c r="U286" s="172"/>
      <c r="W286" s="172"/>
      <c r="X286" s="172"/>
      <c r="Y286" s="215"/>
      <c r="Z286" s="216"/>
      <c r="AA286" s="215"/>
      <c r="AB286" s="215"/>
      <c r="AC286" s="215"/>
      <c r="AD286" s="216"/>
      <c r="AE286" s="215"/>
    </row>
    <row r="287" spans="5:33" x14ac:dyDescent="0.25">
      <c r="E287" s="173"/>
      <c r="I287" s="172"/>
      <c r="J287" s="172"/>
      <c r="K287" s="172"/>
      <c r="L287" s="172"/>
      <c r="M287" s="172"/>
      <c r="N287" s="172"/>
      <c r="O287" s="172"/>
      <c r="P287" s="172"/>
      <c r="Q287" s="275"/>
      <c r="R287" s="275"/>
      <c r="S287" s="172"/>
      <c r="U287" s="172"/>
      <c r="W287" s="172"/>
      <c r="X287" s="172"/>
      <c r="Y287" s="215"/>
      <c r="Z287" s="216"/>
      <c r="AA287" s="215"/>
      <c r="AB287" s="215"/>
      <c r="AC287" s="215"/>
      <c r="AD287" s="216"/>
      <c r="AE287" s="215"/>
    </row>
    <row r="288" spans="5:33" x14ac:dyDescent="0.25">
      <c r="E288" s="173"/>
      <c r="I288" s="172"/>
      <c r="J288" s="172"/>
      <c r="K288" s="172"/>
      <c r="L288" s="172"/>
      <c r="M288" s="172"/>
      <c r="N288" s="172"/>
      <c r="O288" s="172"/>
      <c r="P288" s="172"/>
      <c r="Q288" s="275"/>
      <c r="R288" s="275"/>
      <c r="S288" s="172"/>
      <c r="U288" s="172"/>
      <c r="W288" s="172"/>
      <c r="X288" s="172"/>
      <c r="Y288" s="215"/>
      <c r="Z288" s="216"/>
      <c r="AA288" s="215"/>
      <c r="AB288" s="215"/>
      <c r="AC288" s="215"/>
      <c r="AD288" s="216"/>
      <c r="AE288" s="215"/>
    </row>
    <row r="289" spans="5:31" x14ac:dyDescent="0.25">
      <c r="E289" s="173"/>
      <c r="I289" s="172"/>
      <c r="J289" s="172"/>
      <c r="K289" s="172"/>
      <c r="L289" s="172"/>
      <c r="M289" s="172"/>
      <c r="N289" s="172"/>
      <c r="O289" s="172"/>
      <c r="P289" s="172"/>
      <c r="Q289" s="275"/>
      <c r="R289" s="275"/>
      <c r="S289" s="172"/>
      <c r="U289" s="172"/>
      <c r="W289" s="172"/>
      <c r="X289" s="172"/>
      <c r="Y289" s="215"/>
      <c r="Z289" s="216"/>
      <c r="AA289" s="215"/>
      <c r="AB289" s="215"/>
      <c r="AC289" s="215"/>
      <c r="AD289" s="216"/>
      <c r="AE289" s="215"/>
    </row>
    <row r="290" spans="5:31" x14ac:dyDescent="0.25">
      <c r="I290" s="172"/>
      <c r="J290" s="172"/>
      <c r="K290" s="172"/>
      <c r="L290" s="172"/>
      <c r="M290" s="172"/>
      <c r="N290" s="172"/>
      <c r="O290" s="172"/>
      <c r="P290" s="172"/>
      <c r="Q290" s="275"/>
      <c r="R290" s="275"/>
      <c r="S290" s="172"/>
      <c r="U290" s="172"/>
      <c r="W290" s="172"/>
      <c r="X290" s="172"/>
      <c r="Y290" s="215"/>
      <c r="Z290" s="216"/>
      <c r="AA290" s="215"/>
      <c r="AB290" s="215"/>
      <c r="AC290" s="215"/>
      <c r="AD290" s="216"/>
      <c r="AE290" s="215"/>
    </row>
    <row r="291" spans="5:31" x14ac:dyDescent="0.25">
      <c r="E291" s="173"/>
      <c r="I291" s="172"/>
      <c r="J291" s="172"/>
      <c r="K291" s="172"/>
      <c r="L291" s="172"/>
      <c r="M291" s="172"/>
      <c r="N291" s="172"/>
      <c r="O291" s="172"/>
      <c r="P291" s="172"/>
      <c r="Q291" s="275"/>
      <c r="R291" s="275"/>
      <c r="S291" s="172"/>
      <c r="U291" s="172"/>
      <c r="W291" s="172"/>
      <c r="X291" s="172"/>
      <c r="Y291" s="215"/>
      <c r="Z291" s="216"/>
      <c r="AA291" s="215"/>
      <c r="AB291" s="215"/>
      <c r="AC291" s="215"/>
      <c r="AD291" s="216"/>
      <c r="AE291" s="215"/>
    </row>
    <row r="292" spans="5:31" x14ac:dyDescent="0.25">
      <c r="I292" s="172"/>
      <c r="J292" s="172"/>
      <c r="K292" s="172"/>
      <c r="L292" s="172"/>
      <c r="M292" s="172"/>
      <c r="N292" s="172"/>
      <c r="O292" s="172"/>
      <c r="P292" s="172"/>
      <c r="Q292" s="275"/>
      <c r="R292" s="275"/>
      <c r="S292" s="172"/>
      <c r="U292" s="172"/>
      <c r="W292" s="172"/>
      <c r="X292" s="172"/>
      <c r="Y292" s="215"/>
      <c r="Z292" s="216"/>
      <c r="AA292" s="215"/>
      <c r="AB292" s="215"/>
      <c r="AC292" s="215"/>
      <c r="AD292" s="216"/>
      <c r="AE292" s="215"/>
    </row>
    <row r="293" spans="5:31" x14ac:dyDescent="0.25">
      <c r="E293" s="173"/>
      <c r="I293" s="172"/>
      <c r="J293" s="172"/>
      <c r="K293" s="172"/>
      <c r="L293" s="172"/>
      <c r="M293" s="172"/>
      <c r="N293" s="172"/>
      <c r="O293" s="172"/>
      <c r="P293" s="172"/>
      <c r="Q293" s="275"/>
      <c r="R293" s="275"/>
      <c r="S293" s="172"/>
      <c r="U293" s="172"/>
      <c r="W293" s="172"/>
      <c r="X293" s="172"/>
      <c r="Y293" s="215"/>
      <c r="Z293" s="216"/>
      <c r="AA293" s="215"/>
      <c r="AB293" s="215"/>
      <c r="AC293" s="215"/>
      <c r="AD293" s="216"/>
      <c r="AE293" s="215"/>
    </row>
    <row r="294" spans="5:31" x14ac:dyDescent="0.25">
      <c r="I294" s="172"/>
      <c r="J294" s="172"/>
      <c r="K294" s="172"/>
      <c r="L294" s="172"/>
      <c r="M294" s="172"/>
      <c r="N294" s="172"/>
      <c r="O294" s="172"/>
      <c r="P294" s="172"/>
      <c r="Q294" s="275"/>
      <c r="R294" s="275"/>
      <c r="S294" s="172"/>
      <c r="U294" s="172"/>
      <c r="W294" s="172"/>
      <c r="X294" s="172"/>
      <c r="Y294" s="215"/>
      <c r="Z294" s="216"/>
      <c r="AA294" s="215"/>
      <c r="AB294" s="215"/>
      <c r="AC294" s="215"/>
      <c r="AD294" s="216"/>
      <c r="AE294" s="215"/>
    </row>
    <row r="295" spans="5:31" x14ac:dyDescent="0.25">
      <c r="E295" s="173"/>
      <c r="I295" s="172"/>
      <c r="J295" s="172"/>
      <c r="K295" s="172"/>
      <c r="L295" s="172"/>
      <c r="M295" s="172"/>
      <c r="N295" s="172"/>
      <c r="O295" s="172"/>
      <c r="P295" s="172"/>
      <c r="Q295" s="275"/>
      <c r="R295" s="275"/>
      <c r="S295" s="172"/>
      <c r="U295" s="172"/>
      <c r="W295" s="172"/>
      <c r="X295" s="172"/>
      <c r="Y295" s="215"/>
      <c r="Z295" s="216"/>
      <c r="AA295" s="215"/>
      <c r="AB295" s="215"/>
      <c r="AC295" s="215"/>
      <c r="AD295" s="216"/>
      <c r="AE295" s="215"/>
    </row>
    <row r="296" spans="5:31" x14ac:dyDescent="0.25">
      <c r="I296" s="172"/>
      <c r="J296" s="172"/>
      <c r="K296" s="172"/>
      <c r="L296" s="172"/>
      <c r="M296" s="172"/>
      <c r="N296" s="172"/>
      <c r="O296" s="172"/>
      <c r="P296" s="172"/>
      <c r="Q296" s="275"/>
      <c r="R296" s="275"/>
      <c r="S296" s="172"/>
      <c r="U296" s="172"/>
      <c r="W296" s="172"/>
      <c r="X296" s="172"/>
      <c r="Y296" s="215"/>
      <c r="Z296" s="216"/>
      <c r="AA296" s="215"/>
      <c r="AB296" s="215"/>
      <c r="AC296" s="215"/>
      <c r="AD296" s="216"/>
      <c r="AE296" s="215"/>
    </row>
    <row r="297" spans="5:31" x14ac:dyDescent="0.25">
      <c r="E297" s="173"/>
      <c r="I297" s="172"/>
      <c r="J297" s="172"/>
      <c r="K297" s="172"/>
      <c r="L297" s="172"/>
      <c r="M297" s="172"/>
      <c r="N297" s="172"/>
      <c r="O297" s="172"/>
      <c r="P297" s="172"/>
      <c r="Q297" s="275"/>
      <c r="R297" s="275"/>
      <c r="S297" s="172"/>
      <c r="U297" s="172"/>
      <c r="W297" s="172"/>
      <c r="X297" s="172"/>
      <c r="Y297" s="215"/>
      <c r="Z297" s="216"/>
      <c r="AA297" s="215"/>
      <c r="AB297" s="215"/>
      <c r="AC297" s="215"/>
      <c r="AD297" s="216"/>
      <c r="AE297" s="215"/>
    </row>
    <row r="298" spans="5:31" x14ac:dyDescent="0.25">
      <c r="I298" s="172"/>
      <c r="J298" s="172"/>
      <c r="K298" s="172"/>
      <c r="L298" s="172"/>
      <c r="M298" s="172"/>
      <c r="N298" s="172"/>
      <c r="O298" s="172"/>
      <c r="P298" s="172"/>
      <c r="Q298" s="275"/>
      <c r="R298" s="275"/>
      <c r="S298" s="172"/>
      <c r="U298" s="172"/>
      <c r="W298" s="172"/>
      <c r="X298" s="172"/>
      <c r="Y298" s="215"/>
      <c r="Z298" s="216"/>
      <c r="AA298" s="215"/>
      <c r="AB298" s="215"/>
      <c r="AC298" s="215"/>
      <c r="AD298" s="216"/>
      <c r="AE298" s="215"/>
    </row>
    <row r="299" spans="5:31" x14ac:dyDescent="0.25">
      <c r="E299" s="173"/>
      <c r="I299" s="172"/>
      <c r="J299" s="172"/>
      <c r="K299" s="172"/>
      <c r="L299" s="172"/>
      <c r="M299" s="172"/>
      <c r="N299" s="172"/>
      <c r="O299" s="172"/>
      <c r="P299" s="172"/>
      <c r="Q299" s="275"/>
      <c r="R299" s="275"/>
      <c r="S299" s="172"/>
      <c r="U299" s="172"/>
      <c r="W299" s="172"/>
      <c r="X299" s="172"/>
      <c r="Y299" s="215"/>
      <c r="Z299" s="216"/>
      <c r="AA299" s="215"/>
      <c r="AB299" s="215"/>
      <c r="AC299" s="215"/>
      <c r="AD299" s="216"/>
      <c r="AE299" s="215"/>
    </row>
    <row r="300" spans="5:31" x14ac:dyDescent="0.25">
      <c r="I300" s="172"/>
      <c r="J300" s="172"/>
      <c r="K300" s="172"/>
      <c r="L300" s="172"/>
      <c r="M300" s="172"/>
      <c r="N300" s="172"/>
      <c r="O300" s="172"/>
      <c r="P300" s="172"/>
      <c r="Q300" s="275"/>
      <c r="R300" s="275"/>
      <c r="S300" s="172"/>
      <c r="U300" s="172"/>
      <c r="W300" s="172"/>
      <c r="X300" s="172"/>
      <c r="Y300" s="215"/>
      <c r="Z300" s="216"/>
      <c r="AA300" s="215"/>
      <c r="AB300" s="215"/>
      <c r="AC300" s="215"/>
      <c r="AD300" s="216"/>
      <c r="AE300" s="215"/>
    </row>
    <row r="301" spans="5:31" x14ac:dyDescent="0.25">
      <c r="I301" s="172"/>
      <c r="J301" s="172"/>
      <c r="K301" s="172"/>
      <c r="L301" s="172"/>
      <c r="M301" s="172"/>
      <c r="N301" s="172"/>
      <c r="O301" s="172"/>
      <c r="P301" s="172"/>
      <c r="Q301" s="275"/>
      <c r="R301" s="275"/>
      <c r="S301" s="172"/>
      <c r="U301" s="172"/>
      <c r="W301" s="172"/>
      <c r="X301" s="172"/>
      <c r="Y301" s="215"/>
      <c r="Z301" s="216"/>
      <c r="AA301" s="215"/>
      <c r="AB301" s="215"/>
      <c r="AC301" s="215"/>
      <c r="AD301" s="216"/>
      <c r="AE301" s="215"/>
    </row>
    <row r="302" spans="5:31" x14ac:dyDescent="0.25">
      <c r="E302" s="173"/>
      <c r="I302" s="172"/>
      <c r="J302" s="172"/>
      <c r="K302" s="172"/>
      <c r="L302" s="172"/>
      <c r="M302" s="172"/>
      <c r="N302" s="172"/>
      <c r="O302" s="172"/>
      <c r="P302" s="172"/>
      <c r="Q302" s="275"/>
      <c r="R302" s="275"/>
      <c r="S302" s="172"/>
      <c r="U302" s="172"/>
      <c r="W302" s="172"/>
      <c r="X302" s="172"/>
      <c r="Y302" s="215"/>
      <c r="Z302" s="216"/>
      <c r="AA302" s="215"/>
      <c r="AB302" s="215"/>
      <c r="AC302" s="215"/>
      <c r="AD302" s="216"/>
      <c r="AE302" s="215"/>
    </row>
    <row r="303" spans="5:31" x14ac:dyDescent="0.25">
      <c r="E303" s="173"/>
      <c r="I303" s="172"/>
      <c r="J303" s="172"/>
      <c r="K303" s="172"/>
      <c r="L303" s="172"/>
      <c r="M303" s="172"/>
      <c r="N303" s="172"/>
      <c r="O303" s="172"/>
      <c r="P303" s="172"/>
      <c r="Q303" s="275"/>
      <c r="R303" s="275"/>
      <c r="S303" s="172"/>
      <c r="U303" s="172"/>
      <c r="W303" s="172"/>
      <c r="X303" s="172"/>
      <c r="Y303" s="215"/>
      <c r="Z303" s="216"/>
      <c r="AA303" s="215"/>
      <c r="AB303" s="215"/>
      <c r="AC303" s="215"/>
      <c r="AD303" s="216"/>
      <c r="AE303" s="215"/>
    </row>
    <row r="304" spans="5:31" x14ac:dyDescent="0.25">
      <c r="E304" s="173"/>
      <c r="I304" s="172"/>
      <c r="J304" s="172"/>
      <c r="K304" s="172"/>
      <c r="L304" s="172"/>
      <c r="M304" s="172"/>
      <c r="N304" s="172"/>
      <c r="O304" s="172"/>
      <c r="P304" s="172"/>
      <c r="Q304" s="275"/>
      <c r="R304" s="275"/>
      <c r="S304" s="172"/>
      <c r="U304" s="172"/>
      <c r="W304" s="172"/>
      <c r="X304" s="172"/>
      <c r="Y304" s="215"/>
      <c r="Z304" s="216"/>
      <c r="AA304" s="215"/>
      <c r="AB304" s="215"/>
      <c r="AC304" s="215"/>
      <c r="AD304" s="216"/>
      <c r="AE304" s="215"/>
    </row>
    <row r="305" spans="5:31" x14ac:dyDescent="0.25">
      <c r="E305" s="199"/>
      <c r="I305" s="172"/>
      <c r="J305" s="172"/>
      <c r="K305" s="172"/>
      <c r="L305" s="172"/>
      <c r="M305" s="172"/>
      <c r="N305" s="172"/>
      <c r="O305" s="172"/>
      <c r="P305" s="172"/>
      <c r="Q305" s="275"/>
      <c r="R305" s="275"/>
      <c r="S305" s="172"/>
      <c r="U305" s="172"/>
      <c r="W305" s="172"/>
      <c r="X305" s="172"/>
      <c r="Y305" s="215"/>
      <c r="Z305" s="216"/>
      <c r="AA305" s="215"/>
      <c r="AB305" s="215"/>
      <c r="AC305" s="215"/>
      <c r="AD305" s="216"/>
      <c r="AE305" s="215"/>
    </row>
    <row r="306" spans="5:31" x14ac:dyDescent="0.25">
      <c r="E306" s="173"/>
      <c r="I306" s="172"/>
      <c r="J306" s="172"/>
      <c r="K306" s="172"/>
      <c r="L306" s="172"/>
      <c r="M306" s="172"/>
      <c r="N306" s="172"/>
      <c r="O306" s="172"/>
      <c r="P306" s="172"/>
      <c r="Q306" s="275"/>
      <c r="R306" s="275"/>
      <c r="S306" s="172"/>
      <c r="U306" s="172"/>
      <c r="W306" s="172"/>
      <c r="X306" s="172"/>
      <c r="Y306" s="215"/>
      <c r="Z306" s="216"/>
      <c r="AA306" s="215"/>
      <c r="AB306" s="215"/>
      <c r="AC306" s="215"/>
      <c r="AD306" s="216"/>
      <c r="AE306" s="215"/>
    </row>
    <row r="307" spans="5:31" x14ac:dyDescent="0.25">
      <c r="E307" s="173"/>
      <c r="I307" s="172"/>
      <c r="J307" s="172"/>
      <c r="K307" s="172"/>
      <c r="L307" s="172"/>
      <c r="M307" s="172"/>
      <c r="N307" s="172"/>
      <c r="O307" s="172"/>
      <c r="P307" s="172"/>
      <c r="Q307" s="275"/>
      <c r="R307" s="275"/>
      <c r="S307" s="172"/>
      <c r="U307" s="172"/>
      <c r="W307" s="172"/>
      <c r="X307" s="172"/>
      <c r="Y307" s="215"/>
      <c r="Z307" s="216"/>
      <c r="AA307" s="215"/>
      <c r="AB307" s="215"/>
      <c r="AC307" s="215"/>
      <c r="AD307" s="216"/>
      <c r="AE307" s="215"/>
    </row>
    <row r="308" spans="5:31" x14ac:dyDescent="0.25">
      <c r="E308" s="173"/>
      <c r="I308" s="172"/>
      <c r="J308" s="172"/>
      <c r="K308" s="172"/>
      <c r="L308" s="172"/>
      <c r="M308" s="172"/>
      <c r="N308" s="172"/>
      <c r="O308" s="172"/>
      <c r="P308" s="172"/>
      <c r="Q308" s="275"/>
      <c r="R308" s="275"/>
      <c r="S308" s="172"/>
      <c r="U308" s="172"/>
      <c r="W308" s="172"/>
      <c r="X308" s="172"/>
      <c r="Y308" s="215"/>
      <c r="Z308" s="216"/>
      <c r="AA308" s="215"/>
      <c r="AB308" s="215"/>
      <c r="AC308" s="215"/>
      <c r="AD308" s="216"/>
      <c r="AE308" s="215"/>
    </row>
    <row r="309" spans="5:31" x14ac:dyDescent="0.25">
      <c r="I309" s="172"/>
      <c r="J309" s="172"/>
      <c r="K309" s="172"/>
      <c r="L309" s="172"/>
      <c r="M309" s="172"/>
      <c r="N309" s="172"/>
      <c r="O309" s="172"/>
      <c r="P309" s="172"/>
      <c r="Q309" s="275"/>
      <c r="R309" s="275"/>
      <c r="S309" s="172"/>
      <c r="U309" s="172"/>
      <c r="W309" s="172"/>
      <c r="X309" s="172"/>
      <c r="Y309" s="215"/>
      <c r="Z309" s="216"/>
      <c r="AA309" s="215"/>
      <c r="AB309" s="215"/>
      <c r="AC309" s="215"/>
      <c r="AD309" s="216"/>
      <c r="AE309" s="215"/>
    </row>
    <row r="310" spans="5:31" x14ac:dyDescent="0.25">
      <c r="E310" s="173"/>
      <c r="I310" s="172"/>
      <c r="J310" s="172"/>
      <c r="K310" s="172"/>
      <c r="L310" s="172"/>
      <c r="M310" s="172"/>
      <c r="N310" s="172"/>
      <c r="O310" s="172"/>
      <c r="P310" s="172"/>
      <c r="Q310" s="275"/>
      <c r="R310" s="275"/>
      <c r="S310" s="172"/>
      <c r="U310" s="172"/>
      <c r="W310" s="172"/>
      <c r="X310" s="172"/>
      <c r="Y310" s="215"/>
      <c r="Z310" s="216"/>
      <c r="AA310" s="215"/>
      <c r="AB310" s="215"/>
      <c r="AC310" s="215"/>
      <c r="AD310" s="216"/>
      <c r="AE310" s="215"/>
    </row>
    <row r="311" spans="5:31" x14ac:dyDescent="0.25">
      <c r="I311" s="172"/>
      <c r="J311" s="172"/>
      <c r="K311" s="172"/>
      <c r="L311" s="172"/>
      <c r="M311" s="172"/>
      <c r="N311" s="172"/>
      <c r="O311" s="172"/>
      <c r="P311" s="172"/>
      <c r="Q311" s="275"/>
      <c r="R311" s="275"/>
      <c r="S311" s="172"/>
      <c r="U311" s="172"/>
      <c r="W311" s="172"/>
      <c r="X311" s="172"/>
      <c r="Y311" s="215"/>
      <c r="Z311" s="216"/>
      <c r="AA311" s="215"/>
      <c r="AB311" s="215"/>
      <c r="AC311" s="215"/>
      <c r="AD311" s="216"/>
      <c r="AE311" s="215"/>
    </row>
    <row r="312" spans="5:31" x14ac:dyDescent="0.25">
      <c r="E312" s="173"/>
      <c r="I312" s="172"/>
      <c r="J312" s="172"/>
      <c r="K312" s="172"/>
      <c r="L312" s="172"/>
      <c r="M312" s="172"/>
      <c r="N312" s="172"/>
      <c r="O312" s="172"/>
      <c r="P312" s="172"/>
      <c r="Q312" s="275"/>
      <c r="R312" s="275"/>
      <c r="S312" s="172"/>
      <c r="U312" s="172"/>
      <c r="W312" s="172"/>
      <c r="X312" s="172"/>
      <c r="Y312" s="215"/>
      <c r="Z312" s="216"/>
      <c r="AA312" s="215"/>
      <c r="AB312" s="215"/>
      <c r="AC312" s="215"/>
      <c r="AD312" s="216"/>
      <c r="AE312" s="215"/>
    </row>
    <row r="313" spans="5:31" x14ac:dyDescent="0.25">
      <c r="I313" s="172"/>
      <c r="J313" s="172"/>
      <c r="K313" s="172"/>
      <c r="L313" s="172"/>
      <c r="M313" s="172"/>
      <c r="N313" s="172"/>
      <c r="O313" s="172"/>
      <c r="P313" s="172"/>
      <c r="Q313" s="275"/>
      <c r="R313" s="275"/>
      <c r="S313" s="172"/>
      <c r="U313" s="172"/>
      <c r="W313" s="172"/>
      <c r="X313" s="172"/>
      <c r="Y313" s="215"/>
      <c r="Z313" s="216"/>
      <c r="AA313" s="215"/>
      <c r="AB313" s="215"/>
      <c r="AC313" s="215"/>
      <c r="AD313" s="216"/>
      <c r="AE313" s="215"/>
    </row>
    <row r="314" spans="5:31" x14ac:dyDescent="0.25">
      <c r="E314" s="173"/>
      <c r="I314" s="172"/>
      <c r="J314" s="172"/>
      <c r="K314" s="172"/>
      <c r="L314" s="172"/>
      <c r="M314" s="172"/>
      <c r="N314" s="172"/>
      <c r="O314" s="172"/>
      <c r="P314" s="172"/>
      <c r="Q314" s="275"/>
      <c r="R314" s="275"/>
      <c r="S314" s="172"/>
      <c r="U314" s="172"/>
      <c r="W314" s="172"/>
      <c r="X314" s="172"/>
      <c r="Y314" s="215"/>
      <c r="Z314" s="216"/>
      <c r="AA314" s="215"/>
      <c r="AB314" s="215"/>
      <c r="AC314" s="215"/>
      <c r="AD314" s="216"/>
      <c r="AE314" s="215"/>
    </row>
    <row r="315" spans="5:31" x14ac:dyDescent="0.25">
      <c r="I315" s="172"/>
      <c r="J315" s="172"/>
      <c r="K315" s="172"/>
      <c r="L315" s="172"/>
      <c r="M315" s="172"/>
      <c r="N315" s="172"/>
      <c r="O315" s="172"/>
      <c r="P315" s="172"/>
      <c r="Q315" s="275"/>
      <c r="R315" s="275"/>
      <c r="S315" s="172"/>
      <c r="U315" s="172"/>
      <c r="W315" s="172"/>
      <c r="X315" s="172"/>
      <c r="Y315" s="215"/>
      <c r="Z315" s="216"/>
      <c r="AA315" s="215"/>
      <c r="AB315" s="215"/>
      <c r="AC315" s="215"/>
      <c r="AD315" s="216"/>
      <c r="AE315" s="215"/>
    </row>
    <row r="316" spans="5:31" x14ac:dyDescent="0.25">
      <c r="E316" s="173"/>
      <c r="I316" s="172"/>
      <c r="J316" s="172"/>
      <c r="K316" s="172"/>
      <c r="L316" s="172"/>
      <c r="M316" s="172"/>
      <c r="N316" s="172"/>
      <c r="O316" s="172"/>
      <c r="P316" s="172"/>
      <c r="Q316" s="275"/>
      <c r="R316" s="275"/>
      <c r="S316" s="172"/>
      <c r="U316" s="172"/>
      <c r="W316" s="172"/>
      <c r="X316" s="172"/>
      <c r="Y316" s="215"/>
      <c r="Z316" s="216"/>
      <c r="AA316" s="215"/>
      <c r="AB316" s="215"/>
      <c r="AC316" s="215"/>
      <c r="AD316" s="216"/>
      <c r="AE316" s="215"/>
    </row>
    <row r="317" spans="5:31" x14ac:dyDescent="0.25">
      <c r="E317" s="173"/>
      <c r="I317" s="172"/>
      <c r="J317" s="172"/>
      <c r="K317" s="172"/>
      <c r="L317" s="172"/>
      <c r="M317" s="172"/>
      <c r="N317" s="172"/>
      <c r="O317" s="172"/>
      <c r="P317" s="172"/>
      <c r="Q317" s="275"/>
      <c r="R317" s="275"/>
      <c r="S317" s="172"/>
      <c r="U317" s="172"/>
      <c r="W317" s="172"/>
      <c r="X317" s="172"/>
      <c r="Y317" s="215"/>
      <c r="Z317" s="216"/>
      <c r="AA317" s="215"/>
      <c r="AB317" s="215"/>
      <c r="AC317" s="215"/>
      <c r="AD317" s="216"/>
      <c r="AE317" s="215"/>
    </row>
    <row r="318" spans="5:31" x14ac:dyDescent="0.25">
      <c r="I318" s="172"/>
      <c r="J318" s="172"/>
      <c r="K318" s="172"/>
      <c r="L318" s="172"/>
      <c r="M318" s="172"/>
      <c r="N318" s="172"/>
      <c r="O318" s="172"/>
      <c r="P318" s="172"/>
      <c r="Q318" s="275"/>
      <c r="R318" s="275"/>
      <c r="S318" s="172"/>
      <c r="U318" s="172"/>
      <c r="W318" s="172"/>
      <c r="X318" s="172"/>
      <c r="Y318" s="215"/>
      <c r="Z318" s="216"/>
      <c r="AA318" s="215"/>
      <c r="AB318" s="215"/>
      <c r="AC318" s="215"/>
      <c r="AD318" s="216"/>
      <c r="AE318" s="215"/>
    </row>
    <row r="319" spans="5:31" x14ac:dyDescent="0.25">
      <c r="E319" s="173"/>
      <c r="I319" s="172"/>
      <c r="J319" s="172"/>
      <c r="K319" s="172"/>
      <c r="L319" s="172"/>
      <c r="M319" s="172"/>
      <c r="N319" s="172"/>
      <c r="O319" s="172"/>
      <c r="P319" s="172"/>
      <c r="Q319" s="275"/>
      <c r="R319" s="275"/>
      <c r="S319" s="172"/>
      <c r="U319" s="172"/>
      <c r="W319" s="172"/>
      <c r="X319" s="172"/>
      <c r="Y319" s="215"/>
      <c r="Z319" s="216"/>
      <c r="AA319" s="215"/>
      <c r="AB319" s="215"/>
      <c r="AC319" s="215"/>
      <c r="AD319" s="216"/>
      <c r="AE319" s="215"/>
    </row>
    <row r="320" spans="5:31" x14ac:dyDescent="0.25">
      <c r="I320" s="172"/>
      <c r="J320" s="172"/>
      <c r="K320" s="172"/>
      <c r="L320" s="172"/>
      <c r="M320" s="172"/>
      <c r="N320" s="172"/>
      <c r="O320" s="172"/>
      <c r="P320" s="172"/>
      <c r="Q320" s="275"/>
      <c r="R320" s="275"/>
      <c r="S320" s="172"/>
      <c r="U320" s="172"/>
      <c r="W320" s="172"/>
      <c r="X320" s="172"/>
      <c r="Y320" s="215"/>
      <c r="Z320" s="216"/>
      <c r="AA320" s="215"/>
      <c r="AB320" s="215"/>
      <c r="AC320" s="215"/>
      <c r="AD320" s="216"/>
      <c r="AE320" s="215"/>
    </row>
    <row r="321" spans="5:31" x14ac:dyDescent="0.25">
      <c r="I321" s="172"/>
      <c r="J321" s="172"/>
      <c r="K321" s="172"/>
      <c r="L321" s="172"/>
      <c r="M321" s="172"/>
      <c r="N321" s="172"/>
      <c r="O321" s="172"/>
      <c r="P321" s="172"/>
      <c r="Q321" s="275"/>
      <c r="R321" s="275"/>
      <c r="S321" s="172"/>
      <c r="U321" s="172"/>
      <c r="W321" s="172"/>
      <c r="X321" s="172"/>
      <c r="Y321" s="215"/>
      <c r="Z321" s="216"/>
      <c r="AA321" s="215"/>
      <c r="AB321" s="215"/>
      <c r="AC321" s="215"/>
      <c r="AD321" s="216"/>
      <c r="AE321" s="215"/>
    </row>
    <row r="322" spans="5:31" x14ac:dyDescent="0.25">
      <c r="I322" s="172"/>
      <c r="J322" s="172"/>
      <c r="K322" s="172"/>
      <c r="L322" s="172"/>
      <c r="M322" s="172"/>
      <c r="N322" s="172"/>
      <c r="O322" s="172"/>
      <c r="P322" s="172"/>
      <c r="Q322" s="275"/>
      <c r="R322" s="275"/>
      <c r="S322" s="172"/>
      <c r="U322" s="172"/>
      <c r="W322" s="172"/>
      <c r="X322" s="172"/>
      <c r="Y322" s="215"/>
      <c r="Z322" s="216"/>
      <c r="AA322" s="215"/>
      <c r="AB322" s="215"/>
      <c r="AC322" s="215"/>
      <c r="AD322" s="216"/>
      <c r="AE322" s="215"/>
    </row>
    <row r="323" spans="5:31" x14ac:dyDescent="0.25">
      <c r="E323" s="173"/>
      <c r="I323" s="172"/>
      <c r="J323" s="172"/>
      <c r="K323" s="172"/>
      <c r="L323" s="172"/>
      <c r="M323" s="172"/>
      <c r="N323" s="172"/>
      <c r="O323" s="172"/>
      <c r="P323" s="172"/>
      <c r="Q323" s="275"/>
      <c r="R323" s="275"/>
      <c r="S323" s="172"/>
      <c r="U323" s="172"/>
      <c r="W323" s="172"/>
      <c r="X323" s="172"/>
      <c r="Y323" s="215"/>
      <c r="Z323" s="216"/>
      <c r="AA323" s="215"/>
      <c r="AB323" s="215"/>
      <c r="AC323" s="215"/>
      <c r="AD323" s="216"/>
      <c r="AE323" s="215"/>
    </row>
    <row r="324" spans="5:31" x14ac:dyDescent="0.25">
      <c r="E324" s="173"/>
      <c r="I324" s="172"/>
      <c r="J324" s="172"/>
      <c r="K324" s="172"/>
      <c r="L324" s="172"/>
      <c r="M324" s="172"/>
      <c r="N324" s="172"/>
      <c r="O324" s="172"/>
      <c r="P324" s="172"/>
      <c r="Q324" s="275"/>
      <c r="R324" s="275"/>
      <c r="S324" s="172"/>
      <c r="U324" s="172"/>
      <c r="W324" s="172"/>
      <c r="X324" s="172"/>
      <c r="Y324" s="215"/>
      <c r="Z324" s="216"/>
      <c r="AA324" s="215"/>
      <c r="AB324" s="215"/>
      <c r="AC324" s="215"/>
      <c r="AD324" s="216"/>
      <c r="AE324" s="215"/>
    </row>
    <row r="325" spans="5:31" x14ac:dyDescent="0.25">
      <c r="E325" s="173"/>
      <c r="I325" s="172"/>
      <c r="J325" s="172"/>
      <c r="K325" s="172"/>
      <c r="L325" s="172"/>
      <c r="M325" s="172"/>
      <c r="N325" s="172"/>
      <c r="O325" s="172"/>
      <c r="P325" s="172"/>
      <c r="Q325" s="275"/>
      <c r="R325" s="275"/>
      <c r="S325" s="172"/>
      <c r="U325" s="172"/>
      <c r="W325" s="172"/>
      <c r="X325" s="172"/>
      <c r="Y325" s="215"/>
      <c r="Z325" s="216"/>
      <c r="AA325" s="215"/>
      <c r="AB325" s="215"/>
      <c r="AC325" s="215"/>
      <c r="AD325" s="216"/>
      <c r="AE325" s="215"/>
    </row>
    <row r="326" spans="5:31" x14ac:dyDescent="0.25">
      <c r="I326" s="172"/>
      <c r="J326" s="172"/>
      <c r="K326" s="172"/>
      <c r="L326" s="172"/>
      <c r="M326" s="172"/>
      <c r="N326" s="172"/>
      <c r="O326" s="172"/>
      <c r="P326" s="172"/>
      <c r="Q326" s="275"/>
      <c r="R326" s="275"/>
      <c r="S326" s="172"/>
      <c r="U326" s="172"/>
      <c r="W326" s="172"/>
      <c r="X326" s="172"/>
      <c r="Y326" s="215"/>
      <c r="Z326" s="216"/>
      <c r="AA326" s="215"/>
      <c r="AB326" s="215"/>
      <c r="AC326" s="215"/>
      <c r="AD326" s="216"/>
      <c r="AE326" s="215"/>
    </row>
    <row r="327" spans="5:31" x14ac:dyDescent="0.25">
      <c r="E327" s="173"/>
      <c r="I327" s="172"/>
      <c r="J327" s="172"/>
      <c r="K327" s="172"/>
      <c r="L327" s="172"/>
      <c r="M327" s="172"/>
      <c r="N327" s="172"/>
      <c r="O327" s="172"/>
      <c r="P327" s="172"/>
      <c r="Q327" s="275"/>
      <c r="R327" s="275"/>
      <c r="S327" s="172"/>
      <c r="U327" s="172"/>
      <c r="W327" s="172"/>
      <c r="X327" s="172"/>
      <c r="Y327" s="215"/>
      <c r="Z327" s="216"/>
      <c r="AA327" s="215"/>
      <c r="AB327" s="215"/>
      <c r="AC327" s="215"/>
      <c r="AD327" s="216"/>
      <c r="AE327" s="215"/>
    </row>
    <row r="328" spans="5:31" x14ac:dyDescent="0.25">
      <c r="I328" s="172"/>
      <c r="J328" s="172"/>
      <c r="K328" s="172"/>
      <c r="L328" s="172"/>
      <c r="M328" s="172"/>
      <c r="N328" s="172"/>
      <c r="O328" s="172"/>
      <c r="P328" s="172"/>
      <c r="Q328" s="275"/>
      <c r="R328" s="275"/>
      <c r="S328" s="172"/>
      <c r="U328" s="172"/>
      <c r="W328" s="172"/>
      <c r="X328" s="172"/>
      <c r="Y328" s="215"/>
      <c r="Z328" s="216"/>
      <c r="AA328" s="215"/>
      <c r="AB328" s="215"/>
      <c r="AC328" s="215"/>
      <c r="AD328" s="216"/>
      <c r="AE328" s="215"/>
    </row>
    <row r="329" spans="5:31" x14ac:dyDescent="0.25">
      <c r="I329" s="172"/>
      <c r="J329" s="172"/>
      <c r="K329" s="172"/>
      <c r="L329" s="172"/>
      <c r="M329" s="172"/>
      <c r="N329" s="172"/>
      <c r="O329" s="172"/>
      <c r="P329" s="172"/>
      <c r="Q329" s="275"/>
      <c r="R329" s="275"/>
      <c r="S329" s="172"/>
      <c r="U329" s="172"/>
      <c r="W329" s="172"/>
      <c r="X329" s="172"/>
      <c r="Y329" s="215"/>
      <c r="Z329" s="216"/>
      <c r="AA329" s="215"/>
      <c r="AB329" s="215"/>
      <c r="AC329" s="215"/>
      <c r="AD329" s="216"/>
      <c r="AE329" s="215"/>
    </row>
    <row r="330" spans="5:31" x14ac:dyDescent="0.25">
      <c r="I330" s="172"/>
      <c r="J330" s="172"/>
      <c r="K330" s="172"/>
      <c r="L330" s="172"/>
      <c r="M330" s="172"/>
      <c r="N330" s="172"/>
      <c r="O330" s="172"/>
      <c r="P330" s="172"/>
      <c r="Q330" s="275"/>
      <c r="R330" s="275"/>
      <c r="S330" s="172"/>
      <c r="U330" s="172"/>
      <c r="W330" s="172"/>
      <c r="X330" s="172"/>
      <c r="Y330" s="215"/>
      <c r="Z330" s="216"/>
      <c r="AA330" s="215"/>
      <c r="AB330" s="215"/>
      <c r="AC330" s="215"/>
      <c r="AD330" s="216"/>
      <c r="AE330" s="215"/>
    </row>
    <row r="331" spans="5:31" x14ac:dyDescent="0.25">
      <c r="I331" s="172"/>
      <c r="J331" s="172"/>
      <c r="K331" s="172"/>
      <c r="L331" s="172"/>
      <c r="M331" s="172"/>
      <c r="N331" s="172"/>
      <c r="O331" s="172"/>
      <c r="P331" s="172"/>
      <c r="Q331" s="275"/>
      <c r="R331" s="275"/>
      <c r="S331" s="172"/>
      <c r="U331" s="172"/>
      <c r="W331" s="172"/>
      <c r="X331" s="172"/>
      <c r="Y331" s="215"/>
      <c r="Z331" s="216"/>
      <c r="AA331" s="215"/>
      <c r="AB331" s="215"/>
      <c r="AC331" s="215"/>
      <c r="AD331" s="216"/>
      <c r="AE331" s="215"/>
    </row>
    <row r="332" spans="5:31" x14ac:dyDescent="0.25">
      <c r="E332" s="173"/>
      <c r="I332" s="172"/>
      <c r="J332" s="172"/>
      <c r="K332" s="172"/>
      <c r="L332" s="172"/>
      <c r="M332" s="172"/>
      <c r="N332" s="172"/>
      <c r="O332" s="172"/>
      <c r="P332" s="172"/>
      <c r="Q332" s="275"/>
      <c r="R332" s="275"/>
      <c r="S332" s="172"/>
      <c r="U332" s="172"/>
      <c r="W332" s="172"/>
      <c r="X332" s="172"/>
      <c r="Y332" s="215"/>
      <c r="Z332" s="216"/>
      <c r="AA332" s="215"/>
      <c r="AB332" s="215"/>
      <c r="AC332" s="215"/>
      <c r="AD332" s="216"/>
      <c r="AE332" s="215"/>
    </row>
    <row r="333" spans="5:31" x14ac:dyDescent="0.25">
      <c r="I333" s="172"/>
      <c r="J333" s="172"/>
      <c r="K333" s="172"/>
      <c r="L333" s="172"/>
      <c r="M333" s="172"/>
      <c r="N333" s="172"/>
      <c r="O333" s="172"/>
      <c r="P333" s="172"/>
      <c r="Q333" s="275"/>
      <c r="R333" s="275"/>
      <c r="S333" s="172"/>
      <c r="U333" s="172"/>
      <c r="W333" s="172"/>
      <c r="X333" s="172"/>
      <c r="Y333" s="215"/>
      <c r="Z333" s="216"/>
      <c r="AA333" s="215"/>
      <c r="AB333" s="215"/>
      <c r="AC333" s="215"/>
      <c r="AD333" s="216"/>
      <c r="AE333" s="215"/>
    </row>
    <row r="334" spans="5:31" x14ac:dyDescent="0.25">
      <c r="E334" s="173"/>
      <c r="I334" s="172"/>
      <c r="J334" s="172"/>
      <c r="K334" s="172"/>
      <c r="L334" s="172"/>
      <c r="M334" s="172"/>
      <c r="N334" s="172"/>
      <c r="O334" s="172"/>
      <c r="P334" s="172"/>
      <c r="Q334" s="275"/>
      <c r="R334" s="275"/>
      <c r="S334" s="172"/>
      <c r="U334" s="172"/>
      <c r="W334" s="172"/>
      <c r="X334" s="172"/>
      <c r="Y334" s="215"/>
      <c r="Z334" s="216"/>
      <c r="AA334" s="215"/>
      <c r="AB334" s="215"/>
      <c r="AC334" s="215"/>
      <c r="AD334" s="216"/>
      <c r="AE334" s="215"/>
    </row>
    <row r="335" spans="5:31" x14ac:dyDescent="0.25">
      <c r="I335" s="172"/>
      <c r="J335" s="172"/>
      <c r="K335" s="172"/>
      <c r="L335" s="172"/>
      <c r="M335" s="172"/>
      <c r="N335" s="172"/>
      <c r="O335" s="172"/>
      <c r="P335" s="172"/>
      <c r="Q335" s="275"/>
      <c r="R335" s="275"/>
      <c r="S335" s="172"/>
      <c r="U335" s="172"/>
      <c r="W335" s="172"/>
      <c r="X335" s="172"/>
      <c r="Y335" s="215"/>
      <c r="Z335" s="216"/>
      <c r="AA335" s="215"/>
      <c r="AB335" s="215"/>
      <c r="AC335" s="215"/>
      <c r="AD335" s="216"/>
      <c r="AE335" s="215"/>
    </row>
    <row r="336" spans="5:31" x14ac:dyDescent="0.25">
      <c r="E336" s="173"/>
      <c r="I336" s="172"/>
      <c r="J336" s="172"/>
      <c r="K336" s="172"/>
      <c r="L336" s="172"/>
      <c r="M336" s="172"/>
      <c r="N336" s="172"/>
      <c r="O336" s="172"/>
      <c r="P336" s="172"/>
      <c r="Q336" s="275"/>
      <c r="R336" s="275"/>
      <c r="S336" s="172"/>
      <c r="U336" s="172"/>
      <c r="W336" s="172"/>
      <c r="X336" s="172"/>
      <c r="Y336" s="215"/>
      <c r="Z336" s="216"/>
      <c r="AA336" s="215"/>
      <c r="AB336" s="215"/>
      <c r="AC336" s="215"/>
      <c r="AD336" s="216"/>
      <c r="AE336" s="215"/>
    </row>
    <row r="337" spans="5:31" x14ac:dyDescent="0.25">
      <c r="E337" s="173"/>
      <c r="I337" s="172"/>
      <c r="J337" s="172"/>
      <c r="K337" s="172"/>
      <c r="L337" s="172"/>
      <c r="M337" s="172"/>
      <c r="N337" s="172"/>
      <c r="O337" s="172"/>
      <c r="P337" s="172"/>
      <c r="Q337" s="275"/>
      <c r="R337" s="275"/>
      <c r="S337" s="172"/>
      <c r="U337" s="172"/>
      <c r="W337" s="172"/>
      <c r="X337" s="172"/>
      <c r="Y337" s="215"/>
      <c r="Z337" s="216"/>
      <c r="AA337" s="215"/>
      <c r="AB337" s="215"/>
      <c r="AC337" s="215"/>
      <c r="AD337" s="216"/>
      <c r="AE337" s="215"/>
    </row>
    <row r="338" spans="5:31" x14ac:dyDescent="0.25">
      <c r="E338" s="173"/>
      <c r="I338" s="172"/>
      <c r="J338" s="172"/>
      <c r="K338" s="172"/>
      <c r="L338" s="172"/>
      <c r="M338" s="172"/>
      <c r="N338" s="172"/>
      <c r="O338" s="172"/>
      <c r="P338" s="172"/>
      <c r="Q338" s="275"/>
      <c r="R338" s="275"/>
      <c r="S338" s="172"/>
      <c r="U338" s="172"/>
      <c r="W338" s="172"/>
      <c r="X338" s="172"/>
      <c r="Y338" s="215"/>
      <c r="Z338" s="216"/>
      <c r="AA338" s="215"/>
      <c r="AB338" s="215"/>
      <c r="AC338" s="215"/>
      <c r="AD338" s="216"/>
      <c r="AE338" s="215"/>
    </row>
    <row r="339" spans="5:31" x14ac:dyDescent="0.25">
      <c r="E339" s="173"/>
      <c r="I339" s="172"/>
      <c r="J339" s="172"/>
      <c r="K339" s="172"/>
      <c r="L339" s="172"/>
      <c r="M339" s="172"/>
      <c r="N339" s="172"/>
      <c r="O339" s="172"/>
      <c r="P339" s="172"/>
      <c r="Q339" s="275"/>
      <c r="R339" s="275"/>
      <c r="S339" s="172"/>
      <c r="U339" s="172"/>
      <c r="W339" s="172"/>
      <c r="X339" s="172"/>
      <c r="Y339" s="215"/>
      <c r="Z339" s="216"/>
      <c r="AA339" s="215"/>
      <c r="AB339" s="215"/>
      <c r="AC339" s="215"/>
      <c r="AD339" s="216"/>
      <c r="AE339" s="215"/>
    </row>
    <row r="340" spans="5:31" x14ac:dyDescent="0.25">
      <c r="I340" s="172"/>
      <c r="J340" s="172"/>
      <c r="K340" s="172"/>
      <c r="L340" s="172"/>
      <c r="M340" s="172"/>
      <c r="N340" s="172"/>
      <c r="O340" s="172"/>
      <c r="P340" s="172"/>
      <c r="Q340" s="275"/>
      <c r="R340" s="275"/>
      <c r="S340" s="172"/>
      <c r="U340" s="172"/>
      <c r="W340" s="172"/>
      <c r="X340" s="172"/>
      <c r="Y340" s="215"/>
      <c r="Z340" s="216"/>
      <c r="AA340" s="215"/>
      <c r="AB340" s="215"/>
      <c r="AC340" s="215"/>
      <c r="AD340" s="216"/>
      <c r="AE340" s="215"/>
    </row>
    <row r="341" spans="5:31" x14ac:dyDescent="0.25">
      <c r="E341" s="173"/>
      <c r="I341" s="172"/>
      <c r="J341" s="172"/>
      <c r="K341" s="172"/>
      <c r="L341" s="172"/>
      <c r="M341" s="172"/>
      <c r="N341" s="172"/>
      <c r="O341" s="172"/>
      <c r="P341" s="172"/>
      <c r="Q341" s="275"/>
      <c r="R341" s="275"/>
      <c r="S341" s="172"/>
      <c r="U341" s="172"/>
      <c r="W341" s="172"/>
      <c r="X341" s="172"/>
      <c r="Y341" s="215"/>
      <c r="Z341" s="216"/>
      <c r="AA341" s="215"/>
      <c r="AB341" s="215"/>
      <c r="AC341" s="215"/>
      <c r="AD341" s="216"/>
      <c r="AE341" s="215"/>
    </row>
    <row r="342" spans="5:31" x14ac:dyDescent="0.25">
      <c r="I342" s="172"/>
      <c r="J342" s="172"/>
      <c r="K342" s="172"/>
      <c r="L342" s="172"/>
      <c r="M342" s="172"/>
      <c r="N342" s="172"/>
      <c r="O342" s="172"/>
      <c r="P342" s="172"/>
      <c r="Q342" s="275"/>
      <c r="R342" s="275"/>
      <c r="S342" s="172"/>
      <c r="U342" s="172"/>
      <c r="W342" s="172"/>
      <c r="X342" s="172"/>
      <c r="Y342" s="215"/>
      <c r="Z342" s="216"/>
      <c r="AA342" s="215"/>
      <c r="AB342" s="215"/>
      <c r="AC342" s="215"/>
      <c r="AD342" s="216"/>
      <c r="AE342" s="215"/>
    </row>
    <row r="343" spans="5:31" x14ac:dyDescent="0.25">
      <c r="E343" s="173"/>
      <c r="I343" s="172"/>
      <c r="J343" s="172"/>
      <c r="K343" s="172"/>
      <c r="L343" s="172"/>
      <c r="M343" s="172"/>
      <c r="N343" s="172"/>
      <c r="O343" s="172"/>
      <c r="P343" s="172"/>
      <c r="Q343" s="275"/>
      <c r="R343" s="275"/>
      <c r="S343" s="172"/>
      <c r="U343" s="172"/>
      <c r="W343" s="172"/>
      <c r="X343" s="172"/>
      <c r="Y343" s="215"/>
      <c r="Z343" s="216"/>
      <c r="AA343" s="215"/>
      <c r="AB343" s="215"/>
      <c r="AC343" s="215"/>
      <c r="AD343" s="216"/>
      <c r="AE343" s="215"/>
    </row>
    <row r="344" spans="5:31" x14ac:dyDescent="0.25">
      <c r="E344" s="173"/>
      <c r="I344" s="172"/>
      <c r="J344" s="172"/>
      <c r="K344" s="172"/>
      <c r="L344" s="172"/>
      <c r="M344" s="172"/>
      <c r="N344" s="172"/>
      <c r="O344" s="172"/>
      <c r="P344" s="172"/>
      <c r="Q344" s="275"/>
      <c r="R344" s="275"/>
      <c r="S344" s="172"/>
      <c r="U344" s="172"/>
      <c r="W344" s="172"/>
      <c r="X344" s="172"/>
      <c r="Y344" s="215"/>
      <c r="Z344" s="216"/>
      <c r="AA344" s="215"/>
      <c r="AB344" s="215"/>
      <c r="AC344" s="215"/>
      <c r="AD344" s="216"/>
      <c r="AE344" s="215"/>
    </row>
    <row r="345" spans="5:31" x14ac:dyDescent="0.25">
      <c r="E345" s="173"/>
      <c r="I345" s="172"/>
      <c r="J345" s="172"/>
      <c r="K345" s="172"/>
      <c r="L345" s="172"/>
      <c r="M345" s="172"/>
      <c r="N345" s="172"/>
      <c r="O345" s="172"/>
      <c r="P345" s="172"/>
      <c r="Q345" s="275"/>
      <c r="R345" s="275"/>
      <c r="S345" s="172"/>
      <c r="U345" s="172"/>
      <c r="W345" s="172"/>
      <c r="X345" s="172"/>
      <c r="Y345" s="215"/>
      <c r="Z345" s="216"/>
      <c r="AA345" s="215"/>
      <c r="AB345" s="215"/>
      <c r="AC345" s="215"/>
      <c r="AD345" s="216"/>
      <c r="AE345" s="215"/>
    </row>
    <row r="346" spans="5:31" x14ac:dyDescent="0.25">
      <c r="I346" s="172"/>
      <c r="J346" s="172"/>
      <c r="K346" s="172"/>
      <c r="L346" s="172"/>
      <c r="M346" s="172"/>
      <c r="N346" s="172"/>
      <c r="O346" s="172"/>
      <c r="P346" s="172"/>
      <c r="Q346" s="275"/>
      <c r="R346" s="275"/>
      <c r="S346" s="172"/>
      <c r="U346" s="172"/>
      <c r="W346" s="172"/>
      <c r="X346" s="172"/>
      <c r="Y346" s="215"/>
      <c r="Z346" s="216"/>
      <c r="AA346" s="215"/>
      <c r="AB346" s="215"/>
      <c r="AC346" s="215"/>
      <c r="AD346" s="216"/>
      <c r="AE346" s="215"/>
    </row>
    <row r="347" spans="5:31" x14ac:dyDescent="0.25">
      <c r="E347" s="173"/>
      <c r="I347" s="172"/>
      <c r="J347" s="172"/>
      <c r="K347" s="172"/>
      <c r="L347" s="172"/>
      <c r="M347" s="172"/>
      <c r="N347" s="172"/>
      <c r="O347" s="172"/>
      <c r="P347" s="172"/>
      <c r="Q347" s="275"/>
      <c r="R347" s="275"/>
      <c r="S347" s="172"/>
      <c r="U347" s="172"/>
      <c r="W347" s="172"/>
      <c r="X347" s="172"/>
      <c r="Y347" s="215"/>
      <c r="Z347" s="216"/>
      <c r="AA347" s="215"/>
      <c r="AB347" s="215"/>
      <c r="AC347" s="215"/>
      <c r="AD347" s="216"/>
      <c r="AE347" s="215"/>
    </row>
    <row r="348" spans="5:31" x14ac:dyDescent="0.25">
      <c r="I348" s="172"/>
      <c r="J348" s="172"/>
      <c r="K348" s="172"/>
      <c r="L348" s="172"/>
      <c r="M348" s="172"/>
      <c r="N348" s="172"/>
      <c r="O348" s="172"/>
      <c r="P348" s="172"/>
      <c r="Q348" s="275"/>
      <c r="R348" s="275"/>
      <c r="S348" s="172"/>
      <c r="U348" s="172"/>
      <c r="W348" s="172"/>
      <c r="X348" s="172"/>
      <c r="Y348" s="215"/>
      <c r="Z348" s="216"/>
      <c r="AA348" s="215"/>
      <c r="AB348" s="215"/>
      <c r="AC348" s="215"/>
      <c r="AD348" s="216"/>
      <c r="AE348" s="215"/>
    </row>
    <row r="349" spans="5:31" x14ac:dyDescent="0.25">
      <c r="E349" s="173"/>
      <c r="I349" s="172"/>
      <c r="J349" s="172"/>
      <c r="K349" s="172"/>
      <c r="L349" s="172"/>
      <c r="M349" s="172"/>
      <c r="N349" s="172"/>
      <c r="O349" s="172"/>
      <c r="P349" s="172"/>
      <c r="Q349" s="275"/>
      <c r="R349" s="275"/>
      <c r="S349" s="172"/>
      <c r="U349" s="172"/>
      <c r="W349" s="172"/>
      <c r="X349" s="172"/>
      <c r="Y349" s="215"/>
      <c r="Z349" s="216"/>
      <c r="AA349" s="215"/>
      <c r="AB349" s="215"/>
      <c r="AC349" s="215"/>
      <c r="AD349" s="216"/>
      <c r="AE349" s="215"/>
    </row>
    <row r="350" spans="5:31" x14ac:dyDescent="0.25">
      <c r="I350" s="172"/>
      <c r="J350" s="172"/>
      <c r="K350" s="172"/>
      <c r="L350" s="172"/>
      <c r="M350" s="172"/>
      <c r="N350" s="172"/>
      <c r="O350" s="172"/>
      <c r="P350" s="172"/>
      <c r="Q350" s="275"/>
      <c r="R350" s="275"/>
      <c r="S350" s="172"/>
      <c r="U350" s="172"/>
      <c r="W350" s="172"/>
      <c r="X350" s="172"/>
      <c r="Y350" s="215"/>
      <c r="Z350" s="216"/>
      <c r="AA350" s="215"/>
      <c r="AB350" s="215"/>
      <c r="AC350" s="215"/>
      <c r="AD350" s="216"/>
      <c r="AE350" s="215"/>
    </row>
    <row r="351" spans="5:31" x14ac:dyDescent="0.25">
      <c r="E351" s="173"/>
      <c r="I351" s="172"/>
      <c r="J351" s="172"/>
      <c r="K351" s="172"/>
      <c r="L351" s="172"/>
      <c r="M351" s="172"/>
      <c r="N351" s="172"/>
      <c r="O351" s="172"/>
      <c r="P351" s="172"/>
      <c r="Q351" s="275"/>
      <c r="R351" s="275"/>
      <c r="S351" s="172"/>
      <c r="U351" s="172"/>
      <c r="W351" s="172"/>
      <c r="X351" s="172"/>
      <c r="Y351" s="215"/>
      <c r="Z351" s="216"/>
      <c r="AA351" s="215"/>
      <c r="AB351" s="215"/>
      <c r="AC351" s="215"/>
      <c r="AD351" s="216"/>
      <c r="AE351" s="215"/>
    </row>
    <row r="352" spans="5:31" x14ac:dyDescent="0.25">
      <c r="E352" s="173"/>
      <c r="I352" s="172"/>
      <c r="J352" s="172"/>
      <c r="K352" s="172"/>
      <c r="L352" s="172"/>
      <c r="M352" s="172"/>
      <c r="N352" s="172"/>
      <c r="O352" s="172"/>
      <c r="P352" s="172"/>
      <c r="Q352" s="275"/>
      <c r="R352" s="275"/>
      <c r="S352" s="172"/>
      <c r="U352" s="172"/>
      <c r="W352" s="172"/>
      <c r="X352" s="172"/>
      <c r="Y352" s="215"/>
      <c r="Z352" s="216"/>
      <c r="AA352" s="215"/>
      <c r="AB352" s="215"/>
      <c r="AC352" s="215"/>
      <c r="AD352" s="216"/>
      <c r="AE352" s="215"/>
    </row>
    <row r="353" spans="5:31" x14ac:dyDescent="0.25">
      <c r="E353" s="173"/>
      <c r="I353" s="172"/>
      <c r="J353" s="172"/>
      <c r="K353" s="172"/>
      <c r="L353" s="172"/>
      <c r="M353" s="172"/>
      <c r="N353" s="172"/>
      <c r="O353" s="172"/>
      <c r="P353" s="172"/>
      <c r="Q353" s="275"/>
      <c r="R353" s="275"/>
      <c r="S353" s="172"/>
      <c r="U353" s="172"/>
      <c r="W353" s="172"/>
      <c r="X353" s="172"/>
      <c r="Y353" s="215"/>
      <c r="Z353" s="216"/>
      <c r="AA353" s="215"/>
      <c r="AB353" s="215"/>
      <c r="AC353" s="215"/>
      <c r="AD353" s="216"/>
      <c r="AE353" s="215"/>
    </row>
    <row r="354" spans="5:31" x14ac:dyDescent="0.25">
      <c r="E354" s="173"/>
      <c r="I354" s="172"/>
      <c r="J354" s="172"/>
      <c r="K354" s="172"/>
      <c r="L354" s="172"/>
      <c r="M354" s="172"/>
      <c r="N354" s="172"/>
      <c r="O354" s="172"/>
      <c r="P354" s="172"/>
      <c r="Q354" s="275"/>
      <c r="R354" s="275"/>
      <c r="S354" s="172"/>
      <c r="U354" s="172"/>
      <c r="W354" s="172"/>
      <c r="X354" s="172"/>
      <c r="Y354" s="215"/>
      <c r="Z354" s="216"/>
      <c r="AA354" s="215"/>
      <c r="AB354" s="215"/>
      <c r="AC354" s="215"/>
      <c r="AD354" s="216"/>
      <c r="AE354" s="215"/>
    </row>
    <row r="355" spans="5:31" x14ac:dyDescent="0.25">
      <c r="E355" s="173"/>
      <c r="I355" s="172"/>
      <c r="J355" s="172"/>
      <c r="K355" s="172"/>
      <c r="L355" s="172"/>
      <c r="M355" s="172"/>
      <c r="N355" s="172"/>
      <c r="O355" s="172"/>
      <c r="P355" s="172"/>
      <c r="Q355" s="275"/>
      <c r="R355" s="275"/>
      <c r="S355" s="172"/>
      <c r="U355" s="172"/>
      <c r="W355" s="172"/>
      <c r="X355" s="172"/>
      <c r="Y355" s="215"/>
      <c r="Z355" s="216"/>
      <c r="AA355" s="215"/>
      <c r="AB355" s="215"/>
      <c r="AC355" s="215"/>
      <c r="AD355" s="216"/>
      <c r="AE355" s="215"/>
    </row>
    <row r="356" spans="5:31" x14ac:dyDescent="0.25">
      <c r="E356" s="173"/>
      <c r="I356" s="172"/>
      <c r="J356" s="172"/>
      <c r="K356" s="172"/>
      <c r="L356" s="172"/>
      <c r="M356" s="172"/>
      <c r="N356" s="172"/>
      <c r="O356" s="172"/>
      <c r="P356" s="172"/>
      <c r="Q356" s="275"/>
      <c r="R356" s="275"/>
      <c r="S356" s="172"/>
      <c r="U356" s="172"/>
      <c r="W356" s="172"/>
      <c r="X356" s="172"/>
      <c r="Y356" s="215"/>
      <c r="Z356" s="216"/>
      <c r="AA356" s="215"/>
      <c r="AB356" s="215"/>
      <c r="AC356" s="215"/>
      <c r="AD356" s="216"/>
      <c r="AE356" s="215"/>
    </row>
    <row r="357" spans="5:31" x14ac:dyDescent="0.25">
      <c r="I357" s="172"/>
      <c r="J357" s="172"/>
      <c r="K357" s="172"/>
      <c r="L357" s="172"/>
      <c r="M357" s="172"/>
      <c r="N357" s="172"/>
      <c r="O357" s="172"/>
      <c r="P357" s="172"/>
      <c r="Q357" s="275"/>
      <c r="R357" s="275"/>
      <c r="S357" s="172"/>
      <c r="U357" s="172"/>
      <c r="W357" s="172"/>
      <c r="X357" s="172"/>
      <c r="Y357" s="215"/>
      <c r="Z357" s="216"/>
      <c r="AA357" s="215"/>
      <c r="AB357" s="215"/>
      <c r="AC357" s="215"/>
      <c r="AD357" s="216"/>
      <c r="AE357" s="215"/>
    </row>
    <row r="358" spans="5:31" x14ac:dyDescent="0.25">
      <c r="E358" s="173"/>
      <c r="I358" s="172"/>
      <c r="J358" s="172"/>
      <c r="K358" s="172"/>
      <c r="L358" s="172"/>
      <c r="M358" s="172"/>
      <c r="N358" s="172"/>
      <c r="O358" s="172"/>
      <c r="P358" s="172"/>
      <c r="Q358" s="275"/>
      <c r="R358" s="275"/>
      <c r="S358" s="172"/>
      <c r="U358" s="172"/>
      <c r="W358" s="172"/>
      <c r="X358" s="172"/>
      <c r="Y358" s="215"/>
      <c r="Z358" s="216"/>
      <c r="AA358" s="215"/>
      <c r="AB358" s="215"/>
      <c r="AC358" s="215"/>
      <c r="AD358" s="216"/>
      <c r="AE358" s="215"/>
    </row>
    <row r="359" spans="5:31" x14ac:dyDescent="0.25">
      <c r="E359" s="173"/>
      <c r="I359" s="172"/>
      <c r="J359" s="172"/>
      <c r="K359" s="172"/>
      <c r="L359" s="172"/>
      <c r="M359" s="172"/>
      <c r="N359" s="172"/>
      <c r="O359" s="172"/>
      <c r="P359" s="172"/>
      <c r="Q359" s="275"/>
      <c r="R359" s="275"/>
      <c r="S359" s="172"/>
      <c r="U359" s="172"/>
      <c r="W359" s="172"/>
      <c r="X359" s="172"/>
      <c r="Y359" s="215"/>
      <c r="Z359" s="216"/>
      <c r="AA359" s="215"/>
      <c r="AB359" s="215"/>
      <c r="AC359" s="215"/>
      <c r="AD359" s="216"/>
      <c r="AE359" s="215"/>
    </row>
    <row r="360" spans="5:31" x14ac:dyDescent="0.25">
      <c r="I360" s="172"/>
      <c r="J360" s="172"/>
      <c r="K360" s="172"/>
      <c r="L360" s="172"/>
      <c r="M360" s="172"/>
      <c r="N360" s="172"/>
      <c r="O360" s="172"/>
      <c r="P360" s="172"/>
      <c r="Q360" s="275"/>
      <c r="R360" s="275"/>
      <c r="S360" s="172"/>
      <c r="U360" s="172"/>
      <c r="W360" s="172"/>
      <c r="X360" s="172"/>
      <c r="Y360" s="215"/>
      <c r="Z360" s="216"/>
      <c r="AA360" s="215"/>
      <c r="AB360" s="215"/>
      <c r="AC360" s="215"/>
      <c r="AD360" s="216"/>
      <c r="AE360" s="215"/>
    </row>
    <row r="361" spans="5:31" x14ac:dyDescent="0.25">
      <c r="E361" s="173"/>
      <c r="I361" s="172"/>
      <c r="J361" s="172"/>
      <c r="K361" s="172"/>
      <c r="L361" s="172"/>
      <c r="M361" s="172"/>
      <c r="N361" s="172"/>
      <c r="O361" s="172"/>
      <c r="P361" s="172"/>
      <c r="Q361" s="275"/>
      <c r="R361" s="275"/>
      <c r="S361" s="172"/>
      <c r="U361" s="172"/>
      <c r="W361" s="172"/>
      <c r="X361" s="172"/>
      <c r="Y361" s="215"/>
      <c r="Z361" s="216"/>
      <c r="AA361" s="215"/>
      <c r="AB361" s="215"/>
      <c r="AC361" s="215"/>
      <c r="AD361" s="216"/>
      <c r="AE361" s="215"/>
    </row>
    <row r="362" spans="5:31" x14ac:dyDescent="0.25">
      <c r="E362" s="173"/>
      <c r="I362" s="172"/>
      <c r="J362" s="172"/>
      <c r="K362" s="172"/>
      <c r="L362" s="172"/>
      <c r="M362" s="172"/>
      <c r="N362" s="172"/>
      <c r="O362" s="172"/>
      <c r="P362" s="172"/>
      <c r="Q362" s="275"/>
      <c r="R362" s="275"/>
      <c r="S362" s="172"/>
      <c r="U362" s="172"/>
      <c r="W362" s="172"/>
      <c r="X362" s="172"/>
      <c r="Y362" s="215"/>
      <c r="Z362" s="216"/>
      <c r="AA362" s="215"/>
      <c r="AB362" s="215"/>
      <c r="AC362" s="215"/>
      <c r="AD362" s="216"/>
      <c r="AE362" s="215"/>
    </row>
    <row r="363" spans="5:31" x14ac:dyDescent="0.25">
      <c r="E363" s="173"/>
      <c r="I363" s="172"/>
      <c r="J363" s="172"/>
      <c r="K363" s="172"/>
      <c r="L363" s="172"/>
      <c r="M363" s="172"/>
      <c r="N363" s="172"/>
      <c r="O363" s="172"/>
      <c r="P363" s="172"/>
      <c r="Q363" s="275"/>
      <c r="R363" s="275"/>
      <c r="S363" s="172"/>
      <c r="U363" s="172"/>
      <c r="W363" s="172"/>
      <c r="X363" s="172"/>
      <c r="Y363" s="215"/>
      <c r="Z363" s="216"/>
      <c r="AA363" s="215"/>
      <c r="AB363" s="215"/>
      <c r="AC363" s="215"/>
      <c r="AD363" s="216"/>
      <c r="AE363" s="215"/>
    </row>
    <row r="364" spans="5:31" x14ac:dyDescent="0.25">
      <c r="I364" s="172"/>
      <c r="J364" s="172"/>
      <c r="K364" s="172"/>
      <c r="L364" s="172"/>
      <c r="M364" s="172"/>
      <c r="N364" s="172"/>
      <c r="O364" s="172"/>
      <c r="P364" s="172"/>
      <c r="Q364" s="275"/>
      <c r="R364" s="275"/>
      <c r="S364" s="172"/>
      <c r="U364" s="172"/>
      <c r="W364" s="172"/>
      <c r="X364" s="172"/>
      <c r="Y364" s="215"/>
      <c r="Z364" s="216"/>
      <c r="AA364" s="215"/>
      <c r="AB364" s="215"/>
      <c r="AC364" s="215"/>
      <c r="AD364" s="216"/>
      <c r="AE364" s="215"/>
    </row>
    <row r="365" spans="5:31" x14ac:dyDescent="0.25">
      <c r="E365" s="173"/>
      <c r="I365" s="172"/>
      <c r="J365" s="172"/>
      <c r="K365" s="172"/>
      <c r="L365" s="172"/>
      <c r="M365" s="172"/>
      <c r="N365" s="172"/>
      <c r="O365" s="172"/>
      <c r="P365" s="172"/>
      <c r="Q365" s="275"/>
      <c r="R365" s="275"/>
      <c r="S365" s="172"/>
      <c r="U365" s="172"/>
      <c r="W365" s="172"/>
      <c r="X365" s="172"/>
      <c r="Y365" s="215"/>
      <c r="Z365" s="216"/>
      <c r="AA365" s="215"/>
      <c r="AB365" s="215"/>
      <c r="AC365" s="215"/>
      <c r="AD365" s="216"/>
      <c r="AE365" s="215"/>
    </row>
    <row r="366" spans="5:31" x14ac:dyDescent="0.25">
      <c r="E366" s="173"/>
      <c r="I366" s="172"/>
      <c r="J366" s="172"/>
      <c r="K366" s="172"/>
      <c r="L366" s="172"/>
      <c r="M366" s="172"/>
      <c r="N366" s="172"/>
      <c r="O366" s="172"/>
      <c r="P366" s="172"/>
      <c r="Q366" s="275"/>
      <c r="R366" s="275"/>
      <c r="S366" s="172"/>
      <c r="U366" s="172"/>
      <c r="W366" s="172"/>
      <c r="X366" s="172"/>
      <c r="Y366" s="215"/>
      <c r="Z366" s="216"/>
      <c r="AA366" s="215"/>
      <c r="AB366" s="215"/>
      <c r="AC366" s="215"/>
      <c r="AD366" s="216"/>
      <c r="AE366" s="215"/>
    </row>
    <row r="367" spans="5:31" x14ac:dyDescent="0.25">
      <c r="E367" s="173"/>
      <c r="I367" s="172"/>
      <c r="J367" s="172"/>
      <c r="K367" s="172"/>
      <c r="L367" s="172"/>
      <c r="M367" s="172"/>
      <c r="N367" s="172"/>
      <c r="O367" s="172"/>
      <c r="P367" s="172"/>
      <c r="Q367" s="275"/>
      <c r="R367" s="275"/>
      <c r="S367" s="172"/>
      <c r="U367" s="172"/>
      <c r="W367" s="172"/>
      <c r="X367" s="172"/>
      <c r="Y367" s="215"/>
      <c r="Z367" s="216"/>
      <c r="AA367" s="215"/>
      <c r="AB367" s="215"/>
      <c r="AC367" s="215"/>
      <c r="AD367" s="216"/>
      <c r="AE367" s="215"/>
    </row>
    <row r="368" spans="5:31" x14ac:dyDescent="0.25">
      <c r="I368" s="172"/>
      <c r="J368" s="172"/>
      <c r="K368" s="172"/>
      <c r="L368" s="172"/>
      <c r="M368" s="172"/>
      <c r="N368" s="172"/>
      <c r="O368" s="172"/>
      <c r="P368" s="172"/>
      <c r="Q368" s="275"/>
      <c r="R368" s="275"/>
      <c r="S368" s="172"/>
      <c r="U368" s="172"/>
      <c r="W368" s="172"/>
      <c r="X368" s="172"/>
    </row>
  </sheetData>
  <mergeCells count="1">
    <mergeCell ref="D9:H9"/>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40</vt:i4>
      </vt:variant>
    </vt:vector>
  </HeadingPairs>
  <TitlesOfParts>
    <vt:vector size="49" baseType="lpstr">
      <vt:lpstr>1. Introduktion</vt:lpstr>
      <vt:lpstr>2. Enkel</vt:lpstr>
      <vt:lpstr>3. Översikt</vt:lpstr>
      <vt:lpstr>4. Detaljerat ark</vt:lpstr>
      <vt:lpstr>5. Listor</vt:lpstr>
      <vt:lpstr>6. Checklista</vt:lpstr>
      <vt:lpstr>Att göra</vt:lpstr>
      <vt:lpstr>7. Diagram</vt:lpstr>
      <vt:lpstr>Bakgrundstata</vt:lpstr>
      <vt:lpstr>Akustik</vt:lpstr>
      <vt:lpstr>Analys_av_behov</vt:lpstr>
      <vt:lpstr>Analys_innemiljö</vt:lpstr>
      <vt:lpstr>Arbetsmiljö</vt:lpstr>
      <vt:lpstr>Avfallshantering</vt:lpstr>
      <vt:lpstr>Certifiering_Miljö_Energi</vt:lpstr>
      <vt:lpstr>Bakgrundstata!Checklista_för_SIRens_Ramverk_för_hållbar_renovering</vt:lpstr>
      <vt:lpstr>Checklista_för_SIRens_Ramverk_för_hållbar_renovering</vt:lpstr>
      <vt:lpstr>Diagram</vt:lpstr>
      <vt:lpstr>Ekonomisk_strategi</vt:lpstr>
      <vt:lpstr>Energiverifiering</vt:lpstr>
      <vt:lpstr>Forskningsprojekt</vt:lpstr>
      <vt:lpstr>Fuktsäkerhet</vt:lpstr>
      <vt:lpstr>Förvaltning</vt:lpstr>
      <vt:lpstr>Inventering__Arkitektur</vt:lpstr>
      <vt:lpstr>Inventering__Kultur</vt:lpstr>
      <vt:lpstr>Inventering_Energi</vt:lpstr>
      <vt:lpstr>'3. Översikt'!Inventering_Innemiljö</vt:lpstr>
      <vt:lpstr>Jämföra_scenarier_t_ex_med_multikriterieanalys.</vt:lpstr>
      <vt:lpstr>LCA</vt:lpstr>
      <vt:lpstr>LCC</vt:lpstr>
      <vt:lpstr>Lufttäthet</vt:lpstr>
      <vt:lpstr>Miljö_och_fuktanalys</vt:lpstr>
      <vt:lpstr>Miljö_och_fuktinventering</vt:lpstr>
      <vt:lpstr>Myndighetkrav</vt:lpstr>
      <vt:lpstr>Policy_Brukardialog_och_Kommunikation</vt:lpstr>
      <vt:lpstr>Policy_Miljö</vt:lpstr>
      <vt:lpstr>Policy_Social</vt:lpstr>
      <vt:lpstr>Policy_Vision_Mål</vt:lpstr>
      <vt:lpstr>Rätt_att_bo_kvar</vt:lpstr>
      <vt:lpstr>Social_Inventering</vt:lpstr>
      <vt:lpstr>Tillgänglighet</vt:lpstr>
      <vt:lpstr>'1. Introduktion'!Utskriftsområde</vt:lpstr>
      <vt:lpstr>'2. Enkel'!Utskriftsområde</vt:lpstr>
      <vt:lpstr>'3. Översikt'!Utskriftsområde</vt:lpstr>
      <vt:lpstr>'4. Detaljerat ark'!Utskriftsområde</vt:lpstr>
      <vt:lpstr>'6. Checklista'!Utskriftsområde</vt:lpstr>
      <vt:lpstr>'7. Diagram'!Utskriftsområde</vt:lpstr>
      <vt:lpstr>Utvärdering</vt:lpstr>
      <vt:lpstr>Övergripande_renoveringsinformation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Petter Wallentén</dc:creator>
  <cp:lastModifiedBy>PetterW</cp:lastModifiedBy>
  <cp:lastPrinted>2018-06-20T13:18:56Z</cp:lastPrinted>
  <dcterms:created xsi:type="dcterms:W3CDTF">2015-01-26T18:02:25Z</dcterms:created>
  <dcterms:modified xsi:type="dcterms:W3CDTF">2021-02-11T13:38:30Z</dcterms:modified>
</cp:coreProperties>
</file>